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tanks\OneDrive - City Of Atlanta\Documents\Staffing Doc\2016 PDPs\Revised\"/>
    </mc:Choice>
  </mc:AlternateContent>
  <workbookProtection lockStructure="1"/>
  <bookViews>
    <workbookView xWindow="240" yWindow="120" windowWidth="15960" windowHeight="8016"/>
  </bookViews>
  <sheets>
    <sheet name="Sheet1" sheetId="1" r:id="rId1"/>
    <sheet name="Sheet2" sheetId="2" state="hidden" r:id="rId2"/>
    <sheet name="Sheet3" sheetId="3" state="hidden" r:id="rId3"/>
    <sheet name="Sheet4" sheetId="4" state="hidden" r:id="rId4"/>
  </sheets>
  <definedNames>
    <definedName name="_xlnm.Print_Area" localSheetId="0">Sheet1!$B$1:$I$254</definedName>
  </definedNames>
  <calcPr calcId="162913"/>
</workbook>
</file>

<file path=xl/calcChain.xml><?xml version="1.0" encoding="utf-8"?>
<calcChain xmlns="http://schemas.openxmlformats.org/spreadsheetml/2006/main">
  <c r="I103" i="1" l="1"/>
  <c r="G112" i="1"/>
  <c r="F112" i="1"/>
  <c r="E112" i="1"/>
  <c r="D112" i="1"/>
  <c r="C112" i="1"/>
  <c r="G111" i="1"/>
  <c r="F111" i="1"/>
  <c r="E111" i="1"/>
  <c r="D111" i="1"/>
  <c r="C111" i="1"/>
  <c r="I114" i="1" l="1"/>
  <c r="H224" i="1" s="1"/>
  <c r="I111" i="1"/>
  <c r="I201" i="1"/>
  <c r="D224" i="1" s="1"/>
  <c r="B212" i="1" l="1"/>
  <c r="C208" i="1"/>
  <c r="H206" i="1"/>
  <c r="F206" i="1"/>
  <c r="I104" i="1"/>
</calcChain>
</file>

<file path=xl/comments1.xml><?xml version="1.0" encoding="utf-8"?>
<comments xmlns="http://schemas.openxmlformats.org/spreadsheetml/2006/main">
  <authors>
    <author>Gay, Tashonda</author>
  </authors>
  <commentList>
    <comment ref="B18" authorId="0" shapeId="0">
      <text>
        <r>
          <rPr>
            <sz val="9"/>
            <color indexed="81"/>
            <rFont val="Tahoma"/>
            <family val="2"/>
          </rPr>
          <t>Reviewer to provide data</t>
        </r>
      </text>
    </comment>
    <comment ref="E18" authorId="0" shapeId="0">
      <text>
        <r>
          <rPr>
            <sz val="9"/>
            <color indexed="81"/>
            <rFont val="Tahoma"/>
            <family val="2"/>
          </rPr>
          <t>Reviewer to provide data</t>
        </r>
      </text>
    </comment>
    <comment ref="H18" authorId="0" shapeId="0">
      <text>
        <r>
          <rPr>
            <sz val="9"/>
            <color indexed="81"/>
            <rFont val="Tahoma"/>
            <family val="2"/>
          </rPr>
          <t xml:space="preserve">Reviewer to provide data
</t>
        </r>
      </text>
    </comment>
    <comment ref="B28" authorId="0" shapeId="0">
      <text>
        <r>
          <rPr>
            <sz val="9"/>
            <color indexed="81"/>
            <rFont val="Tahoma"/>
            <family val="2"/>
          </rPr>
          <t>Reviewee to provide the overall Department's Strategy/Goal</t>
        </r>
      </text>
    </comment>
    <comment ref="H46" authorId="0" shapeId="0">
      <text>
        <r>
          <rPr>
            <sz val="9"/>
            <color indexed="81"/>
            <rFont val="Tahoma"/>
            <family val="2"/>
          </rPr>
          <t>Reviewer to provide data</t>
        </r>
      </text>
    </comment>
    <comment ref="I46" authorId="0" shapeId="0">
      <text>
        <r>
          <rPr>
            <sz val="9"/>
            <color indexed="81"/>
            <rFont val="Tahoma"/>
            <family val="2"/>
          </rPr>
          <t>Reviewer to provide data</t>
        </r>
      </text>
    </comment>
    <comment ref="H57" authorId="0" shapeId="0">
      <text>
        <r>
          <rPr>
            <sz val="9"/>
            <color indexed="81"/>
            <rFont val="Tahoma"/>
            <family val="2"/>
          </rPr>
          <t>Reviewer to provide data</t>
        </r>
      </text>
    </comment>
    <comment ref="I57" authorId="0" shapeId="0">
      <text>
        <r>
          <rPr>
            <sz val="9"/>
            <color indexed="81"/>
            <rFont val="Tahoma"/>
            <family val="2"/>
          </rPr>
          <t>Reviewer to provide data</t>
        </r>
      </text>
    </comment>
    <comment ref="H68" authorId="0" shapeId="0">
      <text>
        <r>
          <rPr>
            <sz val="9"/>
            <color indexed="81"/>
            <rFont val="Tahoma"/>
            <family val="2"/>
          </rPr>
          <t>Reviewer to provide data</t>
        </r>
      </text>
    </comment>
    <comment ref="I68" authorId="0" shapeId="0">
      <text>
        <r>
          <rPr>
            <sz val="9"/>
            <color indexed="81"/>
            <rFont val="Tahoma"/>
            <family val="2"/>
          </rPr>
          <t>Reviewer to provide data</t>
        </r>
      </text>
    </comment>
    <comment ref="H79" authorId="0" shapeId="0">
      <text>
        <r>
          <rPr>
            <sz val="9"/>
            <color indexed="81"/>
            <rFont val="Tahoma"/>
            <family val="2"/>
          </rPr>
          <t>Reviewer to provide data</t>
        </r>
      </text>
    </comment>
    <comment ref="I79" authorId="0" shapeId="0">
      <text>
        <r>
          <rPr>
            <sz val="9"/>
            <color indexed="81"/>
            <rFont val="Tahoma"/>
            <family val="2"/>
          </rPr>
          <t>Reviewer to provide data</t>
        </r>
      </text>
    </comment>
    <comment ref="H93" authorId="0" shapeId="0">
      <text>
        <r>
          <rPr>
            <sz val="9"/>
            <color indexed="81"/>
            <rFont val="Tahoma"/>
            <family val="2"/>
          </rPr>
          <t>Reviewer to provide data</t>
        </r>
      </text>
    </comment>
    <comment ref="I93" authorId="0" shapeId="0">
      <text>
        <r>
          <rPr>
            <sz val="9"/>
            <color indexed="81"/>
            <rFont val="Tahoma"/>
            <family val="2"/>
          </rPr>
          <t>Reviewer to provide data</t>
        </r>
      </text>
    </comment>
    <comment ref="I103" authorId="0" shapeId="0">
      <text>
        <r>
          <rPr>
            <sz val="9"/>
            <color indexed="81"/>
            <rFont val="Tahoma"/>
            <family val="2"/>
          </rPr>
          <t>This field auto-calculates</t>
        </r>
      </text>
    </comment>
    <comment ref="I104" authorId="0" shapeId="0">
      <text>
        <r>
          <rPr>
            <sz val="9"/>
            <color indexed="81"/>
            <rFont val="Tahoma"/>
            <family val="2"/>
          </rPr>
          <t>This field auto-calculates</t>
        </r>
      </text>
    </comment>
    <comment ref="I124" authorId="0" shapeId="0">
      <text>
        <r>
          <rPr>
            <sz val="9"/>
            <color indexed="81"/>
            <rFont val="Tahoma"/>
            <family val="2"/>
          </rPr>
          <t>Reviewer to provide data</t>
        </r>
      </text>
    </comment>
    <comment ref="I143" authorId="0" shapeId="0">
      <text>
        <r>
          <rPr>
            <sz val="9"/>
            <color indexed="81"/>
            <rFont val="Tahoma"/>
            <family val="2"/>
          </rPr>
          <t>Reviewer to provide data</t>
        </r>
      </text>
    </comment>
    <comment ref="I164" authorId="0" shapeId="0">
      <text>
        <r>
          <rPr>
            <sz val="9"/>
            <color indexed="81"/>
            <rFont val="Tahoma"/>
            <family val="2"/>
          </rPr>
          <t>Reviewer to provide data</t>
        </r>
      </text>
    </comment>
    <comment ref="I183" authorId="0" shapeId="0">
      <text>
        <r>
          <rPr>
            <sz val="9"/>
            <color indexed="81"/>
            <rFont val="Tahoma"/>
            <family val="2"/>
          </rPr>
          <t>Reviewer to provide data</t>
        </r>
      </text>
    </comment>
    <comment ref="B228" authorId="0" shapeId="0">
      <text>
        <r>
          <rPr>
            <sz val="9"/>
            <color indexed="81"/>
            <rFont val="Tahoma"/>
            <family val="2"/>
          </rPr>
          <t>Reviewer to provide comments</t>
        </r>
      </text>
    </comment>
    <comment ref="B234" authorId="0" shapeId="0">
      <text>
        <r>
          <rPr>
            <sz val="9"/>
            <color indexed="81"/>
            <rFont val="Tahoma"/>
            <family val="2"/>
          </rPr>
          <t>Reviewer to provide comments</t>
        </r>
      </text>
    </comment>
  </commentList>
</comments>
</file>

<file path=xl/sharedStrings.xml><?xml version="1.0" encoding="utf-8"?>
<sst xmlns="http://schemas.openxmlformats.org/spreadsheetml/2006/main" count="170" uniqueCount="135">
  <si>
    <t>CITY OF ATLANTA</t>
  </si>
  <si>
    <r>
      <t xml:space="preserve">KASIM REED
</t>
    </r>
    <r>
      <rPr>
        <sz val="7"/>
        <color rgb="FF000000"/>
        <rFont val="Times New Roman"/>
        <family val="1"/>
      </rPr>
      <t>MAYOR</t>
    </r>
  </si>
  <si>
    <r>
      <t xml:space="preserve">DEPARTMENT OF HUMAN RESOURCES
</t>
    </r>
    <r>
      <rPr>
        <b/>
        <sz val="7"/>
        <color theme="1"/>
        <rFont val="Times New Roman"/>
        <family val="1"/>
      </rPr>
      <t>YVONNE COWSER YANCY</t>
    </r>
    <r>
      <rPr>
        <sz val="7"/>
        <color theme="1"/>
        <rFont val="Times New Roman"/>
        <family val="1"/>
      </rPr>
      <t xml:space="preserve">
COMMISSIONER</t>
    </r>
  </si>
  <si>
    <t>68 MITCHELL STREET, S.W. • ATLANTA, GEORGIA 30303-0306 
TEL: 404-330-6360 • FAX: 404-658-6892</t>
  </si>
  <si>
    <t>Last Name:</t>
  </si>
  <si>
    <t>First Name:</t>
  </si>
  <si>
    <t xml:space="preserve">Employee ID#: </t>
  </si>
  <si>
    <t>Evaluation Period</t>
  </si>
  <si>
    <t>Dept</t>
  </si>
  <si>
    <t>Definition of Ratings</t>
  </si>
  <si>
    <t>AFR</t>
  </si>
  <si>
    <t>APD</t>
  </si>
  <si>
    <t>AUD</t>
  </si>
  <si>
    <t>AWDA</t>
  </si>
  <si>
    <t>CCN</t>
  </si>
  <si>
    <t>COR</t>
  </si>
  <si>
    <t>CRB</t>
  </si>
  <si>
    <t>DHR</t>
  </si>
  <si>
    <t>DIT</t>
  </si>
  <si>
    <t>DOA</t>
  </si>
  <si>
    <t>DOF</t>
  </si>
  <si>
    <t>DOP</t>
  </si>
  <si>
    <t>DPW</t>
  </si>
  <si>
    <t>DWM</t>
  </si>
  <si>
    <t>ETH</t>
  </si>
  <si>
    <t>EXE</t>
  </si>
  <si>
    <t>JDA</t>
  </si>
  <si>
    <t>LAW</t>
  </si>
  <si>
    <t>PCD</t>
  </si>
  <si>
    <t>PDA</t>
  </si>
  <si>
    <t>PRC</t>
  </si>
  <si>
    <t>SOL</t>
  </si>
  <si>
    <t xml:space="preserve">Outstanding (5) </t>
  </si>
  <si>
    <t xml:space="preserve">Highly Effective (4) </t>
  </si>
  <si>
    <t xml:space="preserve">Unacceptable (1) </t>
  </si>
  <si>
    <t>Exceeds the expected performance standards on a regular basis</t>
  </si>
  <si>
    <t>Meets the expected performance standards on a regular basis</t>
  </si>
  <si>
    <t>Does not meet most of the expected performance standards or fails to meet significant performance standards</t>
  </si>
  <si>
    <t>Department Strategy:</t>
  </si>
  <si>
    <t>Rating</t>
  </si>
  <si>
    <t>First Name, M.:</t>
  </si>
  <si>
    <t>Goal 1:</t>
  </si>
  <si>
    <r>
      <rPr>
        <b/>
        <u/>
        <sz val="14"/>
        <color theme="1"/>
        <rFont val="Times New Roman"/>
        <family val="1"/>
      </rPr>
      <t>GOALS</t>
    </r>
    <r>
      <rPr>
        <sz val="11"/>
        <color theme="1"/>
        <rFont val="Times New Roman"/>
        <family val="1"/>
      </rPr>
      <t xml:space="preserve">
</t>
    </r>
    <r>
      <rPr>
        <i/>
        <sz val="11"/>
        <color theme="1"/>
        <rFont val="Times New Roman"/>
        <family val="1"/>
      </rPr>
      <t>(Section = 75% of TOTAL Evaluation)</t>
    </r>
  </si>
  <si>
    <t>Weight</t>
  </si>
  <si>
    <t xml:space="preserve">Comments: </t>
  </si>
  <si>
    <t>Goal 2:</t>
  </si>
  <si>
    <t>Goal 3:</t>
  </si>
  <si>
    <t>Goal 4:</t>
  </si>
  <si>
    <t>"Enter departmental goal here"</t>
  </si>
  <si>
    <t>Additional Contributions:</t>
  </si>
  <si>
    <r>
      <rPr>
        <b/>
        <u/>
        <sz val="14"/>
        <color theme="1"/>
        <rFont val="Times New Roman"/>
        <family val="1"/>
      </rPr>
      <t>COMPETENCY MEASURES</t>
    </r>
    <r>
      <rPr>
        <sz val="11"/>
        <color theme="1"/>
        <rFont val="Times New Roman"/>
        <family val="1"/>
      </rPr>
      <t xml:space="preserve">
</t>
    </r>
    <r>
      <rPr>
        <i/>
        <sz val="11"/>
        <color theme="1"/>
        <rFont val="Times New Roman"/>
        <family val="1"/>
      </rPr>
      <t>(Section = 25% of TOTAL Evaluation)</t>
    </r>
  </si>
  <si>
    <t>Competency 1:</t>
  </si>
  <si>
    <t>Competency 2:</t>
  </si>
  <si>
    <t>Competency 3:</t>
  </si>
  <si>
    <t>Competency 4:</t>
  </si>
  <si>
    <t>Job Class Title</t>
  </si>
  <si>
    <t>FY16 (July 1, 2015 - June 30, 2016)</t>
  </si>
  <si>
    <t>FY17 (July 1, 2016 - June 30, 2017)</t>
  </si>
  <si>
    <t>FY18 (July 1, 2017 - June 30, 2018)</t>
  </si>
  <si>
    <t>FY19 (July 1, 2018 - June 30, 2019)</t>
  </si>
  <si>
    <t>FY20 (July 1, 2019 - June 30, 2020)</t>
  </si>
  <si>
    <t>*Weighting must equal 100%</t>
  </si>
  <si>
    <t>Select</t>
  </si>
  <si>
    <t>Goals Overall Rating</t>
  </si>
  <si>
    <t>Goals Overall Weighting</t>
  </si>
  <si>
    <t>Competency Overall Rating</t>
  </si>
  <si>
    <t>Annual Overall Rating</t>
  </si>
  <si>
    <t xml:space="preserve">M. Initial: </t>
  </si>
  <si>
    <t>Job Class Title:</t>
  </si>
  <si>
    <t xml:space="preserve">Dept: </t>
  </si>
  <si>
    <t xml:space="preserve">Evaluation Period: </t>
  </si>
  <si>
    <t xml:space="preserve">Evaluation Period:  </t>
  </si>
  <si>
    <t xml:space="preserve">Manager ID#: </t>
  </si>
  <si>
    <t xml:space="preserve">Employee Name:     </t>
  </si>
  <si>
    <t xml:space="preserve">Employee ID:     </t>
  </si>
  <si>
    <r>
      <rPr>
        <b/>
        <i/>
        <u/>
        <sz val="11"/>
        <color theme="1"/>
        <rFont val="Times New Roman"/>
        <family val="1"/>
      </rPr>
      <t>Problem Solving</t>
    </r>
    <r>
      <rPr>
        <i/>
        <sz val="11"/>
        <color theme="1"/>
        <rFont val="Times New Roman"/>
        <family val="1"/>
      </rPr>
      <t xml:space="preserve">
</t>
    </r>
    <r>
      <rPr>
        <b/>
        <sz val="11"/>
        <color theme="1"/>
        <rFont val="Times New Roman"/>
        <family val="1"/>
      </rPr>
      <t>Diagnoses and analyzes issues. Create and executes useful solutions</t>
    </r>
    <r>
      <rPr>
        <sz val="11"/>
        <color theme="1"/>
        <rFont val="Times New Roman"/>
        <family val="1"/>
      </rPr>
      <t>.</t>
    </r>
    <r>
      <rPr>
        <sz val="10"/>
        <color theme="1"/>
        <rFont val="Times New Roman"/>
        <family val="1"/>
      </rPr>
      <t xml:space="preserve">
1 - Fails to build a logical approach to address problems, opportunities or manage the situation at hand
2 - Builds a logical approach to address problems, opportunities or manage the situation at hand in some cases
3 - Builds a logical approach to address problems, opportunities or manage the situation at hand in most cases
4 - Builds a logical approach to address problems, opportunities or manage the situation at hand in a consistent manner
5 - Builds a logical approach to address problems, opportunities or manage the situation at hand exceptionally well</t>
    </r>
  </si>
  <si>
    <r>
      <rPr>
        <b/>
        <i/>
        <u/>
        <sz val="11"/>
        <color theme="1"/>
        <rFont val="Times New Roman"/>
        <family val="1"/>
      </rPr>
      <t>Quality Work</t>
    </r>
    <r>
      <rPr>
        <i/>
        <sz val="11"/>
        <color theme="1"/>
        <rFont val="Times New Roman"/>
        <family val="1"/>
      </rPr>
      <t xml:space="preserve">
</t>
    </r>
    <r>
      <rPr>
        <b/>
        <sz val="11"/>
        <color theme="1"/>
        <rFont val="Times New Roman"/>
        <family val="1"/>
      </rPr>
      <t>Completes work accurately and effectively.</t>
    </r>
    <r>
      <rPr>
        <i/>
        <sz val="11"/>
        <color theme="1"/>
        <rFont val="Times New Roman"/>
        <family val="1"/>
      </rPr>
      <t xml:space="preserve"> 
</t>
    </r>
  </si>
  <si>
    <r>
      <rPr>
        <b/>
        <i/>
        <u/>
        <sz val="11"/>
        <color theme="1"/>
        <rFont val="Times New Roman"/>
        <family val="1"/>
      </rPr>
      <t>Teamwork</t>
    </r>
    <r>
      <rPr>
        <i/>
        <u/>
        <sz val="11"/>
        <color theme="1"/>
        <rFont val="Times New Roman"/>
        <family val="1"/>
      </rPr>
      <t xml:space="preserve">
</t>
    </r>
    <r>
      <rPr>
        <b/>
        <sz val="11"/>
        <color theme="1"/>
        <rFont val="Times New Roman"/>
        <family val="1"/>
      </rPr>
      <t>Is cooperative, respectful, and positive with colleagues.</t>
    </r>
    <r>
      <rPr>
        <i/>
        <sz val="10"/>
        <color theme="1"/>
        <rFont val="Times New Roman"/>
        <family val="1"/>
      </rPr>
      <t xml:space="preserve">
</t>
    </r>
    <r>
      <rPr>
        <sz val="10"/>
        <color theme="1"/>
        <rFont val="Times New Roman"/>
        <family val="1"/>
      </rPr>
      <t>1 - Rarely displays teaming behavior within the division and throughout the organization
2 - Displays teaming behavior on some occasions within the division and throughout the organization
3 - Displays teaming behavior on most occasions within the division and throughout the organization
4 - Displays teaming behavior on a consistent basis within the division and throughout the organization
5- Visably models teaming within the division and throughout the organization in an exceptional manner</t>
    </r>
  </si>
  <si>
    <t>Goals Final Rating</t>
  </si>
  <si>
    <t>Goal:</t>
  </si>
  <si>
    <t>Weighting:</t>
  </si>
  <si>
    <t>Rating:</t>
  </si>
  <si>
    <t>Weighting =</t>
  </si>
  <si>
    <t>Overall Goals Score</t>
  </si>
  <si>
    <t>25% of Evaluation</t>
  </si>
  <si>
    <t>75% of Evaluation</t>
  </si>
  <si>
    <t>Outstanding</t>
  </si>
  <si>
    <t>4 - 4.99</t>
  </si>
  <si>
    <t>3 - 3.99</t>
  </si>
  <si>
    <t>2 - 2.99</t>
  </si>
  <si>
    <t>Highly Effective</t>
  </si>
  <si>
    <t>Effective</t>
  </si>
  <si>
    <t>Needs Improvement</t>
  </si>
  <si>
    <t>Unsatisfactory</t>
  </si>
  <si>
    <t>1 - 1.99</t>
  </si>
  <si>
    <t>Rater Overall Comments:</t>
  </si>
  <si>
    <t>Developmental Recommendations:</t>
  </si>
  <si>
    <t>Rater:</t>
  </si>
  <si>
    <t>Date:</t>
  </si>
  <si>
    <t xml:space="preserve">Department Manager: </t>
  </si>
  <si>
    <t>EVALUATION REVIEWED BY</t>
  </si>
  <si>
    <t>GOALS - WEIGHTED SCORE</t>
  </si>
  <si>
    <t>Successful/Effective (3)</t>
  </si>
  <si>
    <t xml:space="preserve">Needs Improvement(2) </t>
  </si>
  <si>
    <t xml:space="preserve">Employee Name:      </t>
  </si>
  <si>
    <r>
      <rPr>
        <b/>
        <i/>
        <u/>
        <sz val="11"/>
        <color theme="1"/>
        <rFont val="Times New Roman"/>
        <family val="1"/>
      </rPr>
      <t>Leadership/Initiative (for People Leaders)</t>
    </r>
    <r>
      <rPr>
        <i/>
        <sz val="11"/>
        <color theme="1"/>
        <rFont val="Times New Roman"/>
        <family val="1"/>
      </rPr>
      <t xml:space="preserve">
</t>
    </r>
    <r>
      <rPr>
        <b/>
        <sz val="11"/>
        <color theme="1"/>
        <rFont val="Times New Roman"/>
        <family val="1"/>
      </rPr>
      <t>Takes responsibility to achieve results while serving as an individual contributor or by directing and developing others.</t>
    </r>
    <r>
      <rPr>
        <sz val="11"/>
        <color theme="1"/>
        <rFont val="Times New Roman"/>
        <family val="1"/>
      </rPr>
      <t xml:space="preserve">
</t>
    </r>
    <r>
      <rPr>
        <sz val="10"/>
        <color theme="1"/>
        <rFont val="Times New Roman"/>
        <family val="1"/>
      </rPr>
      <t>1 - Unsatisfactory
2 - Needs Improvement
3 - Effective
4 - Highly Effective
5 - Outstanding</t>
    </r>
  </si>
  <si>
    <t>performancemgmt2016 - doc pswd</t>
  </si>
  <si>
    <t>Achieves extraordinary accomplishments in areas of responsibilities</t>
  </si>
  <si>
    <t>Meets most, but not all of the expected performance standards</t>
  </si>
  <si>
    <r>
      <rPr>
        <u/>
        <sz val="16"/>
        <color rgb="FF000000"/>
        <rFont val="Times New Roman"/>
        <family val="1"/>
      </rPr>
      <t xml:space="preserve">FY2016   Performance Evaluation </t>
    </r>
    <r>
      <rPr>
        <sz val="16"/>
        <color rgb="FF000000"/>
        <rFont val="Times New Roman"/>
        <family val="1"/>
      </rPr>
      <t xml:space="preserve">
</t>
    </r>
    <r>
      <rPr>
        <sz val="12"/>
        <color rgb="FF000000"/>
        <rFont val="Times New Roman"/>
        <family val="1"/>
      </rPr>
      <t xml:space="preserve">Goals: </t>
    </r>
    <r>
      <rPr>
        <u/>
        <sz val="12"/>
        <color rgb="FF000000"/>
        <rFont val="Times New Roman"/>
        <family val="1"/>
      </rPr>
      <t>75%</t>
    </r>
    <r>
      <rPr>
        <sz val="12"/>
        <color rgb="FF000000"/>
        <rFont val="Times New Roman"/>
        <family val="1"/>
      </rPr>
      <t xml:space="preserve"> of Overall Rating
Competencies: </t>
    </r>
    <r>
      <rPr>
        <u/>
        <sz val="12"/>
        <color rgb="FF000000"/>
        <rFont val="Times New Roman"/>
        <family val="1"/>
      </rPr>
      <t>25%</t>
    </r>
    <r>
      <rPr>
        <sz val="12"/>
        <color rgb="FF000000"/>
        <rFont val="Times New Roman"/>
        <family val="1"/>
      </rPr>
      <t xml:space="preserve"> of Overall Rating</t>
    </r>
  </si>
  <si>
    <t>First Name</t>
  </si>
  <si>
    <t>(Total points from Goals and Competencies Sections)</t>
  </si>
  <si>
    <t>Employee:</t>
  </si>
  <si>
    <t>Employee Overall Comments:</t>
  </si>
  <si>
    <t>End User Support Tech</t>
  </si>
  <si>
    <t xml:space="preserve">Customer Service/Satisfaction - To provide quality customer service by treating every customer with professionalism at all times.
</t>
  </si>
  <si>
    <t xml:space="preserve">Employee Job Satisfaction - To achieve and employee job satisfaction rating of 80% by the of the Fiscal Year (June 30th) 
</t>
  </si>
  <si>
    <t xml:space="preserve">Fiscal Stability - To support the City's ability to increase their revenue by successfully completing at least four (4) revenue-related projects by EoFY
</t>
  </si>
  <si>
    <t xml:space="preserve">Supporting the Mayor's initiatives of public safety, fiscal stability, youth development, economic development and customer service/excellence by providing innovative, value driven, customer focused IT services and solutions.
</t>
  </si>
  <si>
    <t>Ridgeway</t>
  </si>
  <si>
    <t>Sean</t>
  </si>
  <si>
    <t>Melvin</t>
  </si>
  <si>
    <t>Tanks</t>
  </si>
  <si>
    <t>Last Name:  Ridgeway</t>
  </si>
  <si>
    <t>Randazerro</t>
  </si>
  <si>
    <t>Employee ID#: 34230</t>
  </si>
  <si>
    <t xml:space="preserve">Responds to requests for IT support services by phone, email, or site visit within SLA requirement (Measurement  - Customer Contact SLA Report (Numara) - Sean consistently ensures the customer is contated an aware of the current status of there ticket. 
Provide clear and accurate information to customers based on current policies and procedures (Customer Surveys and Communications) - Sean ensures customers are made aware of what our policies are and provides alternatives when a request is out side of our standards to ensure the customer is satified.
Document follow-up information provided to the customer and contact attemps via the Help Desk Management to ensure satisfactory service has been provided. (Measuremet: Footprints Ticket  Documentation / Customer Requests to reopen tickets) Sean consistently closes out incidents and request only after validating with the customers that the ticket has been completed. He also follows up and ensure the tickets are documented. 
Resolve request to customer satifaction prior to closing all requests (Measurement: Customer Survey and/or Communications) 0 reports of closing tickets with out resolving
Treat customers, both internal and external, with respect and courtesy  at all times (Measurement: Customer Survey and Communications) Sean has received several recognitions from customers acknowledging a high level of customer  service.
</t>
  </si>
  <si>
    <t xml:space="preserve">Operational Efficiency - To provide support to CoA departments in a timely, professional and efficient manner by achieving SLA with a percentage of &gt;=85% by the end of the fiscal year (June 30th).
</t>
  </si>
  <si>
    <t xml:space="preserve">While being a primary contact for two service delivery area Sean has consistently proven that he can manage the work load while providing a above average level of customer service. He goes above and beyond to escalate and resolve any challenges that he's faced with. </t>
  </si>
  <si>
    <t>Sean consistenly builds a logical approach to addtess problems and often solves these problem with very little intervention from mangement. In his lead capacity he is often called upon by his team mates to address problems both in and out side of his service delivery area.</t>
  </si>
  <si>
    <t xml:space="preserve">In his lead capacity he is often called upon by his team mates to address problems both in and out side of his service delivery area. He also provides feedback within team meetings on area for improvement while always acknowledging room for improvement. </t>
  </si>
  <si>
    <t xml:space="preserve">Sean does and effective job in this competency however there are some area to improve.  Areas discussed is documentation and time management for assisting other tech with knowledge handoffs. </t>
  </si>
  <si>
    <t xml:space="preserve">Review Incident requests taken and  propose two Knowledge base articles on the resolution of the incidents per quarter. (Measurement: proposal due at the end of each quarter.) 
Communicate effectively in a team environment and contributes to the success of the team by activley particpationg in Home Team meetings and discussing current issues and/or updates. (Measurement: Home Team meeting minutes) Sean actively participates in home team meetings
Identify and provide a plan of action on how you as an individual can improve on the following Customer Service, Team Communication, Completed Staff work and Dependability. (Measurement: Plan provided by Due date) Sean met with me 2 times during the year to discuss advancment and additional training requested
</t>
  </si>
  <si>
    <t>Completes projects, assignments, reports and tasks by designated due date. ( Measurement: Numara SLA Due date report) Sean consistently completes task by due dates and reaches out to other tech to assist with other assignment SLA met 96%
Provides support during emergency and On-call situations that arise after normal business hours (Measurement: Response /Non response to issues while on Call) Sean is always available to address On-call situations and is ready availble to work during emergency situations
Provides Coummunication to the appropriate employees and managment concerning issues requiring escalation (Measurement: Email Notifications and Call)
Develop Windows 7 image for your division or area of  responsiblity by  Endo of Fiscal Year (Measurement: Creation and delivery of image) Sean has created images for areas COS and PSJ. He is saught out for advise and leadership for deployments.
95% met SLA and Sean consistenly address other issue across the Team and takes on teamates tickets.</t>
  </si>
  <si>
    <t xml:space="preserve">Research and provide recommendation on at least one technology that can increase Desktop Support's efficiency by EoFY. [Measurement: Delivery of document by due date] Sean has recommened Bomgar as a remote tool.
Within your area of responsibilty, identify at least 1 recommendation to improve productivity as it relates to Destop supoport by EoFY [Measurement: delivery by due date] Sean offered several ideas in team meetings on how the team can improve.
Particapate in at least 2 City revenue related projects by EoFY [Measurement: Numara Project Report - Revenue based] Sean has participated in several projects throughout the year while continuing to maintain an above average 21 operational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</si>
</sst>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5" x14ac:knownFonts="1">
    <font>
      <sz val="11"/>
      <color theme="1"/>
      <name val="Calibri"/>
      <family val="2"/>
      <scheme val="minor"/>
    </font>
    <font>
      <sz val="12"/>
      <color rgb="FF000000"/>
      <name val="Times New Roman"/>
      <family val="1"/>
    </font>
    <font>
      <b/>
      <sz val="7"/>
      <color rgb="FF000000"/>
      <name val="Times New Roman"/>
      <family val="1"/>
    </font>
    <font>
      <sz val="7"/>
      <color rgb="FF000000"/>
      <name val="Times New Roman"/>
      <family val="1"/>
    </font>
    <font>
      <b/>
      <sz val="16"/>
      <color theme="1"/>
      <name val="Times New Roman"/>
      <family val="1"/>
    </font>
    <font>
      <sz val="11"/>
      <color theme="1"/>
      <name val="Times New Roman"/>
      <family val="1"/>
    </font>
    <font>
      <sz val="7"/>
      <color theme="1"/>
      <name val="Times New Roman"/>
      <family val="1"/>
    </font>
    <font>
      <b/>
      <sz val="7"/>
      <color theme="1"/>
      <name val="Times New Roman"/>
      <family val="1"/>
    </font>
    <font>
      <sz val="16"/>
      <color rgb="FF000000"/>
      <name val="Times New Roman"/>
      <family val="1"/>
    </font>
    <font>
      <u/>
      <sz val="16"/>
      <color rgb="FF000000"/>
      <name val="Times New Roman"/>
      <family val="1"/>
    </font>
    <font>
      <u/>
      <sz val="12"/>
      <color rgb="FF000000"/>
      <name val="Times New Roman"/>
      <family val="1"/>
    </font>
    <font>
      <b/>
      <sz val="11"/>
      <color theme="1"/>
      <name val="Times New Roman"/>
      <family val="1"/>
    </font>
    <font>
      <b/>
      <u/>
      <sz val="11"/>
      <color theme="1"/>
      <name val="Times New Roman"/>
      <family val="1"/>
    </font>
    <font>
      <b/>
      <u/>
      <sz val="12"/>
      <color theme="1"/>
      <name val="Times New Roman"/>
      <family val="1"/>
    </font>
    <font>
      <b/>
      <sz val="11"/>
      <color rgb="FF000000"/>
      <name val="Calibri"/>
      <family val="2"/>
    </font>
    <font>
      <b/>
      <sz val="14"/>
      <color theme="1"/>
      <name val="Times New Roman"/>
      <family val="1"/>
    </font>
    <font>
      <sz val="11"/>
      <color theme="1"/>
      <name val="Calibri"/>
      <family val="2"/>
      <scheme val="minor"/>
    </font>
    <font>
      <b/>
      <u/>
      <sz val="14"/>
      <color theme="1"/>
      <name val="Times New Roman"/>
      <family val="1"/>
    </font>
    <font>
      <i/>
      <sz val="11"/>
      <color theme="1"/>
      <name val="Times New Roman"/>
      <family val="1"/>
    </font>
    <font>
      <sz val="10"/>
      <color theme="1"/>
      <name val="Times New Roman"/>
      <family val="1"/>
    </font>
    <font>
      <i/>
      <u/>
      <sz val="11"/>
      <color theme="1"/>
      <name val="Times New Roman"/>
      <family val="1"/>
    </font>
    <font>
      <i/>
      <sz val="10"/>
      <color theme="1"/>
      <name val="Times New Roman"/>
      <family val="1"/>
    </font>
    <font>
      <u/>
      <sz val="11"/>
      <color theme="1"/>
      <name val="Times New Roman"/>
      <family val="1"/>
    </font>
    <font>
      <b/>
      <i/>
      <u/>
      <sz val="11"/>
      <color theme="1"/>
      <name val="Times New Roman"/>
      <family val="1"/>
    </font>
    <font>
      <sz val="11"/>
      <color rgb="FFFF0000"/>
      <name val="Times New Roman"/>
      <family val="1"/>
    </font>
    <font>
      <b/>
      <sz val="11"/>
      <color theme="0"/>
      <name val="Times New Roman"/>
      <family val="1"/>
    </font>
    <font>
      <b/>
      <sz val="10"/>
      <color theme="0"/>
      <name val="Times New Roman"/>
      <family val="1"/>
    </font>
    <font>
      <b/>
      <sz val="10"/>
      <color theme="1"/>
      <name val="Times New Roman"/>
      <family val="1"/>
    </font>
    <font>
      <b/>
      <sz val="14"/>
      <color rgb="FFFF0000"/>
      <name val="Times New Roman"/>
      <family val="1"/>
    </font>
    <font>
      <b/>
      <i/>
      <sz val="11"/>
      <color theme="0"/>
      <name val="Times New Roman"/>
      <family val="1"/>
    </font>
    <font>
      <b/>
      <i/>
      <sz val="10"/>
      <color theme="0"/>
      <name val="Times New Roman"/>
      <family val="1"/>
    </font>
    <font>
      <b/>
      <sz val="16"/>
      <color rgb="FFFF0000"/>
      <name val="Times New Roman"/>
      <family val="1"/>
    </font>
    <font>
      <sz val="9"/>
      <color indexed="81"/>
      <name val="Tahoma"/>
      <family val="2"/>
    </font>
    <font>
      <b/>
      <sz val="12"/>
      <color theme="1"/>
      <name val="Times New Roman"/>
      <family val="1"/>
    </font>
    <font>
      <sz val="9"/>
      <color theme="1"/>
      <name val="Times New Roman"/>
      <family val="1"/>
    </font>
  </fonts>
  <fills count="6">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bgColor indexed="64"/>
      </patternFill>
    </fill>
  </fills>
  <borders count="51">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theme="0"/>
      </right>
      <top style="medium">
        <color theme="0"/>
      </top>
      <bottom style="medium">
        <color theme="0"/>
      </bottom>
      <diagonal/>
    </border>
    <border>
      <left style="medium">
        <color indexed="64"/>
      </left>
      <right style="medium">
        <color theme="0"/>
      </right>
      <top style="medium">
        <color indexed="64"/>
      </top>
      <bottom style="medium">
        <color theme="0"/>
      </bottom>
      <diagonal/>
    </border>
    <border>
      <left/>
      <right style="medium">
        <color theme="0"/>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style="medium">
        <color theme="0"/>
      </right>
      <top/>
      <bottom style="medium">
        <color indexed="64"/>
      </bottom>
      <diagonal/>
    </border>
    <border>
      <left/>
      <right style="medium">
        <color theme="0"/>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9" fontId="16" fillId="0" borderId="0" applyFont="0" applyFill="0" applyBorder="0" applyAlignment="0" applyProtection="0"/>
  </cellStyleXfs>
  <cellXfs count="221">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horizontal="center"/>
    </xf>
    <xf numFmtId="0" fontId="5" fillId="0" borderId="5" xfId="0" applyFont="1" applyBorder="1"/>
    <xf numFmtId="0" fontId="5" fillId="0" borderId="6" xfId="0" applyFont="1" applyBorder="1"/>
    <xf numFmtId="0" fontId="5" fillId="0" borderId="7" xfId="0" applyFont="1" applyBorder="1" applyAlignment="1">
      <alignment horizontal="right"/>
    </xf>
    <xf numFmtId="0" fontId="5" fillId="0" borderId="0" xfId="0" applyFont="1" applyBorder="1" applyAlignment="1">
      <alignment horizontal="right"/>
    </xf>
    <xf numFmtId="0" fontId="5" fillId="0" borderId="8" xfId="0" applyFont="1" applyBorder="1"/>
    <xf numFmtId="0" fontId="5" fillId="0" borderId="7" xfId="0" applyFont="1" applyBorder="1"/>
    <xf numFmtId="0" fontId="5" fillId="0" borderId="0" xfId="0" applyFont="1" applyBorder="1"/>
    <xf numFmtId="0" fontId="5" fillId="0" borderId="9" xfId="0" applyFont="1" applyBorder="1"/>
    <xf numFmtId="0" fontId="5" fillId="0" borderId="1" xfId="0" applyFont="1" applyBorder="1"/>
    <xf numFmtId="0" fontId="5" fillId="0" borderId="10" xfId="0" applyFont="1" applyBorder="1"/>
    <xf numFmtId="0" fontId="12" fillId="0" borderId="0" xfId="0" applyFont="1" applyAlignment="1"/>
    <xf numFmtId="0" fontId="5" fillId="0" borderId="0" xfId="0" applyFont="1" applyFill="1" applyAlignment="1">
      <alignment horizontal="center"/>
    </xf>
    <xf numFmtId="0" fontId="14" fillId="0" borderId="12" xfId="0" applyFont="1" applyBorder="1" applyAlignment="1">
      <alignment vertical="center" wrapText="1"/>
    </xf>
    <xf numFmtId="0" fontId="14" fillId="0" borderId="13" xfId="0" applyFont="1" applyBorder="1" applyAlignment="1">
      <alignment vertical="center"/>
    </xf>
    <xf numFmtId="0" fontId="14" fillId="0" borderId="13" xfId="0" applyFont="1" applyBorder="1" applyAlignment="1">
      <alignment vertical="center" wrapText="1"/>
    </xf>
    <xf numFmtId="0" fontId="11" fillId="0" borderId="3" xfId="0" applyFont="1" applyBorder="1"/>
    <xf numFmtId="0" fontId="11" fillId="0" borderId="7" xfId="0" applyFont="1" applyBorder="1"/>
    <xf numFmtId="0" fontId="12" fillId="0" borderId="3" xfId="0" applyFont="1" applyBorder="1"/>
    <xf numFmtId="0" fontId="17" fillId="0" borderId="0" xfId="0" applyFont="1"/>
    <xf numFmtId="0" fontId="5" fillId="2" borderId="5" xfId="0" applyFont="1" applyFill="1" applyBorder="1"/>
    <xf numFmtId="0" fontId="17" fillId="0" borderId="0" xfId="0" applyFont="1" applyAlignment="1">
      <alignment horizontal="center"/>
    </xf>
    <xf numFmtId="0" fontId="18" fillId="0" borderId="0" xfId="0" applyFont="1" applyFill="1" applyBorder="1" applyAlignment="1">
      <alignment vertical="top"/>
    </xf>
    <xf numFmtId="0" fontId="5" fillId="0" borderId="0" xfId="0" applyFont="1" applyFill="1"/>
    <xf numFmtId="0" fontId="5" fillId="0" borderId="0" xfId="0" applyFont="1" applyFill="1" applyBorder="1" applyAlignment="1">
      <alignment horizontal="center" vertical="top" wrapText="1"/>
    </xf>
    <xf numFmtId="0" fontId="5" fillId="0" borderId="0" xfId="0" applyFont="1" applyFill="1" applyBorder="1"/>
    <xf numFmtId="0" fontId="19" fillId="0" borderId="0" xfId="0" applyFont="1" applyFill="1" applyBorder="1"/>
    <xf numFmtId="164" fontId="0" fillId="0" borderId="0" xfId="0" applyNumberFormat="1"/>
    <xf numFmtId="0" fontId="19" fillId="0" borderId="0" xfId="0" applyFont="1" applyAlignment="1"/>
    <xf numFmtId="0" fontId="15" fillId="0" borderId="0" xfId="0" applyFont="1" applyFill="1" applyBorder="1" applyAlignment="1">
      <alignment vertical="center"/>
    </xf>
    <xf numFmtId="9" fontId="15" fillId="0" borderId="0" xfId="1" applyFont="1" applyFill="1" applyBorder="1" applyAlignment="1">
      <alignment vertical="center"/>
    </xf>
    <xf numFmtId="0" fontId="15" fillId="0" borderId="0" xfId="0" applyFont="1" applyFill="1" applyBorder="1" applyAlignment="1">
      <alignment horizontal="center" vertical="center"/>
    </xf>
    <xf numFmtId="9" fontId="15" fillId="0" borderId="0" xfId="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xf numFmtId="0" fontId="5" fillId="3" borderId="0" xfId="0" applyFont="1" applyFill="1"/>
    <xf numFmtId="0" fontId="5" fillId="2" borderId="23" xfId="0" applyFont="1" applyFill="1" applyBorder="1"/>
    <xf numFmtId="0" fontId="5" fillId="2" borderId="25" xfId="0" applyFont="1" applyFill="1" applyBorder="1"/>
    <xf numFmtId="0" fontId="5" fillId="2" borderId="26" xfId="0" applyFont="1" applyFill="1" applyBorder="1"/>
    <xf numFmtId="0" fontId="5" fillId="0" borderId="33" xfId="0" applyFont="1" applyBorder="1"/>
    <xf numFmtId="0" fontId="5" fillId="0" borderId="34" xfId="0" applyFont="1" applyBorder="1"/>
    <xf numFmtId="0" fontId="5" fillId="0" borderId="22" xfId="0" applyFont="1" applyBorder="1"/>
    <xf numFmtId="0" fontId="5" fillId="0" borderId="2" xfId="0" applyFont="1" applyBorder="1"/>
    <xf numFmtId="0" fontId="5" fillId="0" borderId="35" xfId="0" applyFont="1" applyBorder="1"/>
    <xf numFmtId="0" fontId="5" fillId="3" borderId="2" xfId="0" applyFont="1" applyFill="1" applyBorder="1"/>
    <xf numFmtId="0" fontId="5" fillId="3" borderId="0" xfId="0" applyFont="1" applyFill="1" applyAlignment="1">
      <alignment horizontal="right"/>
    </xf>
    <xf numFmtId="0" fontId="19" fillId="0" borderId="0" xfId="0" applyFont="1" applyAlignment="1">
      <alignment horizontal="center"/>
    </xf>
    <xf numFmtId="0" fontId="22"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2" fillId="0" borderId="0" xfId="0" applyFont="1" applyAlignment="1">
      <alignment horizontal="center"/>
    </xf>
    <xf numFmtId="0" fontId="11" fillId="0" borderId="0" xfId="0" applyFont="1" applyBorder="1" applyAlignment="1"/>
    <xf numFmtId="9" fontId="24" fillId="0" borderId="0" xfId="0" applyNumberFormat="1" applyFont="1" applyFill="1" applyBorder="1"/>
    <xf numFmtId="0" fontId="28" fillId="4" borderId="0" xfId="0" applyFont="1" applyFill="1" applyBorder="1" applyAlignment="1">
      <alignment horizontal="center" vertical="center"/>
    </xf>
    <xf numFmtId="9" fontId="12" fillId="0" borderId="34" xfId="0" applyNumberFormat="1" applyFont="1" applyFill="1" applyBorder="1" applyAlignment="1"/>
    <xf numFmtId="0" fontId="17" fillId="0" borderId="33" xfId="0" applyFont="1" applyBorder="1" applyAlignment="1">
      <alignment horizontal="center"/>
    </xf>
    <xf numFmtId="0" fontId="17" fillId="0" borderId="0" xfId="0" applyFont="1" applyBorder="1" applyAlignment="1">
      <alignment horizontal="center"/>
    </xf>
    <xf numFmtId="0" fontId="17" fillId="0" borderId="34" xfId="0" applyFont="1" applyBorder="1" applyAlignment="1">
      <alignment horizontal="center"/>
    </xf>
    <xf numFmtId="0" fontId="31" fillId="0" borderId="0" xfId="0" applyFont="1" applyBorder="1" applyAlignment="1">
      <alignment horizontal="center" vertical="center"/>
    </xf>
    <xf numFmtId="0" fontId="17" fillId="3" borderId="33" xfId="0" applyFont="1" applyFill="1" applyBorder="1" applyAlignment="1">
      <alignment horizontal="center"/>
    </xf>
    <xf numFmtId="0" fontId="17" fillId="3" borderId="0" xfId="0" applyFont="1" applyFill="1" applyBorder="1" applyAlignment="1">
      <alignment horizontal="center"/>
    </xf>
    <xf numFmtId="0" fontId="17" fillId="3" borderId="34" xfId="0" applyFont="1" applyFill="1" applyBorder="1" applyAlignment="1">
      <alignment horizontal="center"/>
    </xf>
    <xf numFmtId="0" fontId="31" fillId="3" borderId="0" xfId="0" applyFont="1" applyFill="1" applyBorder="1" applyAlignment="1">
      <alignment horizontal="center" vertical="center"/>
    </xf>
    <xf numFmtId="9" fontId="28" fillId="2" borderId="28" xfId="1"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5" fillId="3" borderId="0" xfId="0" applyFont="1" applyFill="1" applyBorder="1"/>
    <xf numFmtId="0" fontId="17" fillId="0" borderId="0" xfId="0" applyFont="1" applyFill="1" applyBorder="1" applyAlignment="1">
      <alignment horizontal="center"/>
    </xf>
    <xf numFmtId="0" fontId="28" fillId="0" borderId="0" xfId="0" applyFont="1" applyFill="1" applyBorder="1" applyAlignment="1" applyProtection="1">
      <alignment horizontal="center"/>
      <protection locked="0"/>
    </xf>
    <xf numFmtId="0" fontId="19" fillId="0" borderId="0" xfId="0" applyFont="1" applyBorder="1" applyAlignment="1">
      <alignment horizontal="left" vertical="center"/>
    </xf>
    <xf numFmtId="0" fontId="5" fillId="3" borderId="2" xfId="0" applyFont="1" applyFill="1" applyBorder="1" applyProtection="1">
      <protection locked="0"/>
    </xf>
    <xf numFmtId="0" fontId="5" fillId="0" borderId="3" xfId="0" applyFont="1" applyBorder="1"/>
    <xf numFmtId="0" fontId="22"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3" borderId="20" xfId="0" applyFont="1" applyFill="1" applyBorder="1"/>
    <xf numFmtId="0" fontId="5" fillId="3" borderId="21" xfId="0" applyFont="1" applyFill="1" applyBorder="1"/>
    <xf numFmtId="0" fontId="19" fillId="3" borderId="21" xfId="0" applyFont="1" applyFill="1" applyBorder="1" applyAlignment="1">
      <alignment horizontal="center"/>
    </xf>
    <xf numFmtId="0" fontId="19" fillId="3" borderId="21" xfId="0" applyFont="1" applyFill="1" applyBorder="1" applyAlignment="1"/>
    <xf numFmtId="0" fontId="19" fillId="3" borderId="32" xfId="0" applyFont="1" applyFill="1" applyBorder="1" applyAlignment="1"/>
    <xf numFmtId="0" fontId="5" fillId="3" borderId="33" xfId="0" applyFont="1" applyFill="1" applyBorder="1"/>
    <xf numFmtId="0" fontId="19" fillId="3" borderId="0" xfId="0" applyFont="1" applyFill="1" applyBorder="1" applyAlignment="1">
      <alignment horizontal="center"/>
    </xf>
    <xf numFmtId="0" fontId="19" fillId="3" borderId="0" xfId="0" applyFont="1" applyFill="1" applyBorder="1" applyAlignment="1"/>
    <xf numFmtId="0" fontId="19" fillId="3" borderId="34" xfId="0" applyFont="1" applyFill="1" applyBorder="1" applyAlignment="1"/>
    <xf numFmtId="0" fontId="27" fillId="3" borderId="0" xfId="0" applyFont="1" applyFill="1" applyBorder="1" applyAlignment="1">
      <alignment horizontal="left"/>
    </xf>
    <xf numFmtId="0" fontId="5" fillId="3" borderId="22" xfId="0" applyFont="1" applyFill="1" applyBorder="1"/>
    <xf numFmtId="0" fontId="19" fillId="3" borderId="2" xfId="0" applyFont="1" applyFill="1" applyBorder="1" applyAlignment="1">
      <alignment horizontal="center"/>
    </xf>
    <xf numFmtId="0" fontId="19" fillId="3" borderId="2" xfId="0" applyFont="1" applyFill="1" applyBorder="1" applyAlignment="1"/>
    <xf numFmtId="0" fontId="19" fillId="3" borderId="35" xfId="0" applyFont="1" applyFill="1" applyBorder="1" applyAlignment="1"/>
    <xf numFmtId="9" fontId="30" fillId="5" borderId="37" xfId="0" applyNumberFormat="1" applyFont="1" applyFill="1" applyBorder="1" applyAlignment="1">
      <alignment horizontal="center"/>
    </xf>
    <xf numFmtId="9" fontId="29" fillId="5" borderId="37" xfId="0" applyNumberFormat="1" applyFont="1" applyFill="1" applyBorder="1" applyAlignment="1">
      <alignment horizontal="center"/>
    </xf>
    <xf numFmtId="0" fontId="25" fillId="5" borderId="38" xfId="0" applyFont="1" applyFill="1" applyBorder="1" applyAlignment="1">
      <alignment horizontal="center"/>
    </xf>
    <xf numFmtId="0" fontId="25" fillId="5" borderId="39" xfId="0" applyFont="1" applyFill="1" applyBorder="1" applyAlignment="1">
      <alignment horizontal="center"/>
    </xf>
    <xf numFmtId="0" fontId="26" fillId="5" borderId="39" xfId="0" applyFont="1" applyFill="1" applyBorder="1" applyAlignment="1">
      <alignment horizontal="center"/>
    </xf>
    <xf numFmtId="0" fontId="26" fillId="5" borderId="40" xfId="0" applyFont="1" applyFill="1" applyBorder="1" applyAlignment="1">
      <alignment horizontal="center"/>
    </xf>
    <xf numFmtId="9" fontId="29" fillId="5" borderId="41" xfId="0" applyNumberFormat="1" applyFont="1" applyFill="1" applyBorder="1" applyAlignment="1">
      <alignment horizontal="center"/>
    </xf>
    <xf numFmtId="9" fontId="30" fillId="5" borderId="42" xfId="0" applyNumberFormat="1" applyFont="1" applyFill="1" applyBorder="1" applyAlignment="1">
      <alignment horizontal="center"/>
    </xf>
    <xf numFmtId="0" fontId="29" fillId="5" borderId="43" xfId="0" applyFont="1" applyFill="1" applyBorder="1" applyAlignment="1">
      <alignment horizontal="center"/>
    </xf>
    <xf numFmtId="0" fontId="29" fillId="5" borderId="44" xfId="0" applyFont="1" applyFill="1" applyBorder="1" applyAlignment="1">
      <alignment horizontal="center"/>
    </xf>
    <xf numFmtId="0" fontId="30" fillId="5" borderId="44" xfId="0" applyFont="1" applyFill="1" applyBorder="1" applyAlignment="1">
      <alignment horizontal="center"/>
    </xf>
    <xf numFmtId="0" fontId="30" fillId="5" borderId="35" xfId="0" applyFont="1" applyFill="1" applyBorder="1" applyAlignment="1">
      <alignment horizontal="center"/>
    </xf>
    <xf numFmtId="0" fontId="5" fillId="3" borderId="2" xfId="0" applyFont="1" applyFill="1" applyBorder="1" applyAlignment="1" applyProtection="1">
      <protection locked="0"/>
    </xf>
    <xf numFmtId="0" fontId="19" fillId="0" borderId="33" xfId="0" applyFont="1" applyBorder="1" applyAlignment="1">
      <alignment horizontal="center" vertical="center"/>
    </xf>
    <xf numFmtId="0" fontId="14" fillId="0" borderId="14" xfId="0" applyFont="1" applyBorder="1" applyAlignment="1">
      <alignment wrapText="1"/>
    </xf>
    <xf numFmtId="0" fontId="5" fillId="2" borderId="29" xfId="0" applyFont="1" applyFill="1" applyBorder="1"/>
    <xf numFmtId="0" fontId="5" fillId="2" borderId="30" xfId="0" applyFont="1" applyFill="1" applyBorder="1"/>
    <xf numFmtId="0" fontId="28" fillId="2" borderId="28" xfId="0" applyFont="1" applyFill="1" applyBorder="1" applyAlignment="1" applyProtection="1">
      <alignment horizontal="center"/>
      <protection locked="0"/>
    </xf>
    <xf numFmtId="0" fontId="15" fillId="2" borderId="18" xfId="0" applyFont="1" applyFill="1" applyBorder="1" applyAlignment="1" applyProtection="1">
      <alignment horizontal="center" vertical="center"/>
      <protection locked="0"/>
    </xf>
    <xf numFmtId="9" fontId="15" fillId="2" borderId="18" xfId="1" applyFont="1" applyFill="1" applyBorder="1" applyAlignment="1" applyProtection="1">
      <alignment horizontal="center" vertical="center"/>
      <protection locked="0"/>
    </xf>
    <xf numFmtId="0" fontId="5" fillId="3" borderId="33" xfId="0" applyFont="1" applyFill="1" applyBorder="1" applyAlignment="1">
      <alignment horizontal="right"/>
    </xf>
    <xf numFmtId="9" fontId="28" fillId="3" borderId="35" xfId="0" applyNumberFormat="1" applyFont="1" applyFill="1" applyBorder="1" applyAlignment="1">
      <alignment horizontal="center"/>
    </xf>
    <xf numFmtId="0" fontId="5" fillId="3" borderId="18" xfId="0" applyFont="1" applyFill="1" applyBorder="1" applyAlignment="1" applyProtection="1">
      <alignment horizontal="center"/>
      <protection locked="0"/>
    </xf>
    <xf numFmtId="0" fontId="5" fillId="0" borderId="33" xfId="0" applyFont="1" applyBorder="1" applyAlignment="1">
      <alignment horizontal="center"/>
    </xf>
    <xf numFmtId="0" fontId="5" fillId="0" borderId="0" xfId="0" applyFont="1" applyBorder="1" applyAlignment="1">
      <alignment horizontal="center"/>
    </xf>
    <xf numFmtId="0" fontId="5" fillId="0" borderId="34" xfId="0" applyFont="1" applyBorder="1" applyAlignment="1">
      <alignment horizontal="center"/>
    </xf>
    <xf numFmtId="0" fontId="5" fillId="2" borderId="15" xfId="0" applyFont="1" applyFill="1" applyBorder="1" applyAlignment="1">
      <alignment horizontal="center" wrapText="1"/>
    </xf>
    <xf numFmtId="0" fontId="5" fillId="2" borderId="16" xfId="0" applyFont="1" applyFill="1" applyBorder="1" applyAlignment="1">
      <alignment horizontal="center" wrapText="1"/>
    </xf>
    <xf numFmtId="0" fontId="5" fillId="2" borderId="19" xfId="0" applyFont="1" applyFill="1" applyBorder="1" applyAlignment="1">
      <alignment horizontal="center" wrapText="1"/>
    </xf>
    <xf numFmtId="0" fontId="34" fillId="3" borderId="3" xfId="0" applyFont="1" applyFill="1" applyBorder="1" applyAlignment="1" applyProtection="1">
      <alignment horizontal="left" vertical="top" wrapText="1"/>
      <protection locked="0"/>
    </xf>
    <xf numFmtId="0" fontId="34" fillId="3" borderId="5" xfId="0" applyFont="1" applyFill="1" applyBorder="1" applyAlignment="1" applyProtection="1">
      <alignment horizontal="left" vertical="top" wrapText="1"/>
      <protection locked="0"/>
    </xf>
    <xf numFmtId="0" fontId="34" fillId="3" borderId="6" xfId="0" applyFont="1" applyFill="1" applyBorder="1" applyAlignment="1" applyProtection="1">
      <alignment horizontal="left" vertical="top" wrapText="1"/>
      <protection locked="0"/>
    </xf>
    <xf numFmtId="0" fontId="34" fillId="3" borderId="7" xfId="0" applyFont="1" applyFill="1" applyBorder="1" applyAlignment="1" applyProtection="1">
      <alignment horizontal="left" vertical="top" wrapText="1"/>
      <protection locked="0"/>
    </xf>
    <xf numFmtId="0" fontId="34" fillId="3" borderId="0" xfId="0" applyFont="1" applyFill="1" applyBorder="1" applyAlignment="1" applyProtection="1">
      <alignment horizontal="left" vertical="top" wrapText="1"/>
      <protection locked="0"/>
    </xf>
    <xf numFmtId="0" fontId="34" fillId="3" borderId="8" xfId="0" applyFont="1" applyFill="1" applyBorder="1" applyAlignment="1" applyProtection="1">
      <alignment horizontal="left" vertical="top" wrapText="1"/>
      <protection locked="0"/>
    </xf>
    <xf numFmtId="0" fontId="34" fillId="3" borderId="9" xfId="0" applyFont="1" applyFill="1" applyBorder="1" applyAlignment="1" applyProtection="1">
      <alignment horizontal="left" vertical="top" wrapText="1"/>
      <protection locked="0"/>
    </xf>
    <xf numFmtId="0" fontId="34" fillId="3" borderId="1" xfId="0" applyFont="1" applyFill="1" applyBorder="1" applyAlignment="1" applyProtection="1">
      <alignment horizontal="left" vertical="top" wrapText="1"/>
      <protection locked="0"/>
    </xf>
    <xf numFmtId="0" fontId="34" fillId="3" borderId="10" xfId="0" applyFont="1" applyFill="1" applyBorder="1" applyAlignment="1" applyProtection="1">
      <alignment horizontal="left" vertical="top" wrapText="1"/>
      <protection locked="0"/>
    </xf>
    <xf numFmtId="0" fontId="18" fillId="3" borderId="3" xfId="0" applyFont="1" applyFill="1" applyBorder="1" applyAlignment="1" applyProtection="1">
      <alignment horizontal="left" vertical="top" wrapText="1"/>
      <protection locked="0"/>
    </xf>
    <xf numFmtId="0" fontId="18" fillId="3" borderId="5" xfId="0" applyFont="1" applyFill="1" applyBorder="1" applyAlignment="1" applyProtection="1">
      <alignment horizontal="left" vertical="top" wrapText="1"/>
      <protection locked="0"/>
    </xf>
    <xf numFmtId="0" fontId="18" fillId="3" borderId="6" xfId="0" applyFont="1" applyFill="1" applyBorder="1" applyAlignment="1" applyProtection="1">
      <alignment horizontal="left" vertical="top" wrapText="1"/>
      <protection locked="0"/>
    </xf>
    <xf numFmtId="0" fontId="18" fillId="3" borderId="9" xfId="0" applyFont="1" applyFill="1" applyBorder="1" applyAlignment="1" applyProtection="1">
      <alignment horizontal="left" vertical="top" wrapText="1"/>
      <protection locked="0"/>
    </xf>
    <xf numFmtId="0" fontId="18" fillId="3" borderId="1" xfId="0" applyFont="1" applyFill="1" applyBorder="1" applyAlignment="1" applyProtection="1">
      <alignment horizontal="left" vertical="top" wrapText="1"/>
      <protection locked="0"/>
    </xf>
    <xf numFmtId="0" fontId="18" fillId="3" borderId="10"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19" fillId="0" borderId="0" xfId="0" applyFont="1" applyFill="1" applyBorder="1" applyAlignment="1">
      <alignment horizontal="center"/>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top" wrapText="1"/>
    </xf>
    <xf numFmtId="0" fontId="5" fillId="0" borderId="17"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12" fillId="0" borderId="0" xfId="0" applyFont="1" applyAlignment="1">
      <alignment horizontal="center"/>
    </xf>
    <xf numFmtId="0" fontId="5" fillId="3" borderId="15" xfId="0" applyFont="1" applyFill="1" applyBorder="1" applyAlignment="1" applyProtection="1">
      <alignment horizontal="center"/>
      <protection locked="0"/>
    </xf>
    <xf numFmtId="0" fontId="5" fillId="3" borderId="19" xfId="0" applyFont="1" applyFill="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lignment horizontal="left"/>
    </xf>
    <xf numFmtId="0" fontId="6" fillId="0" borderId="0" xfId="0" applyFont="1" applyAlignment="1">
      <alignment horizontal="center" vertical="top" wrapTex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9" xfId="0" applyFont="1" applyBorder="1" applyAlignment="1">
      <alignment horizontal="left" vertical="center"/>
    </xf>
    <xf numFmtId="0" fontId="5" fillId="0" borderId="18" xfId="0" applyFont="1" applyBorder="1" applyAlignment="1">
      <alignment horizontal="left" wrapText="1"/>
    </xf>
    <xf numFmtId="0" fontId="8" fillId="0" borderId="0" xfId="0" applyFont="1" applyAlignment="1">
      <alignment horizontal="center" vertical="center" wrapText="1"/>
    </xf>
    <xf numFmtId="0" fontId="5" fillId="0" borderId="2"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5" fillId="0" borderId="11" xfId="0" applyFont="1" applyBorder="1" applyAlignment="1" applyProtection="1">
      <alignment horizontal="center"/>
      <protection locked="0"/>
    </xf>
    <xf numFmtId="0" fontId="5" fillId="0" borderId="15" xfId="0" applyFont="1" applyBorder="1" applyAlignment="1">
      <alignment horizontal="left" wrapText="1"/>
    </xf>
    <xf numFmtId="0" fontId="5" fillId="0" borderId="16" xfId="0" applyFont="1" applyBorder="1" applyAlignment="1">
      <alignment horizontal="left" wrapText="1"/>
    </xf>
    <xf numFmtId="0" fontId="5" fillId="0" borderId="19" xfId="0" applyFont="1" applyBorder="1" applyAlignment="1">
      <alignment horizontal="left" wrapText="1"/>
    </xf>
    <xf numFmtId="0" fontId="13" fillId="0" borderId="0" xfId="0" applyFont="1" applyAlignment="1">
      <alignment horizontal="center"/>
    </xf>
    <xf numFmtId="0" fontId="19" fillId="0" borderId="0" xfId="0" applyFont="1" applyAlignment="1">
      <alignment horizontal="center"/>
    </xf>
    <xf numFmtId="0" fontId="18" fillId="3" borderId="3" xfId="0" applyFont="1" applyFill="1" applyBorder="1" applyAlignment="1">
      <alignment horizontal="left" vertical="top" wrapText="1"/>
    </xf>
    <xf numFmtId="0" fontId="18" fillId="3" borderId="5" xfId="0" applyFont="1" applyFill="1" applyBorder="1" applyAlignment="1">
      <alignment horizontal="left" vertical="top"/>
    </xf>
    <xf numFmtId="0" fontId="18" fillId="3" borderId="6" xfId="0" applyFont="1" applyFill="1" applyBorder="1" applyAlignment="1">
      <alignment horizontal="left" vertical="top"/>
    </xf>
    <xf numFmtId="0" fontId="18" fillId="3" borderId="7" xfId="0" applyFont="1" applyFill="1" applyBorder="1" applyAlignment="1">
      <alignment horizontal="left" vertical="top"/>
    </xf>
    <xf numFmtId="0" fontId="18" fillId="3" borderId="0" xfId="0" applyFont="1" applyFill="1" applyBorder="1" applyAlignment="1">
      <alignment horizontal="left" vertical="top"/>
    </xf>
    <xf numFmtId="0" fontId="18" fillId="3" borderId="8" xfId="0" applyFont="1" applyFill="1" applyBorder="1" applyAlignment="1">
      <alignment horizontal="left" vertical="top"/>
    </xf>
    <xf numFmtId="0" fontId="18" fillId="3" borderId="9" xfId="0" applyFont="1" applyFill="1" applyBorder="1" applyAlignment="1">
      <alignment horizontal="left" vertical="top"/>
    </xf>
    <xf numFmtId="0" fontId="18" fillId="3" borderId="1" xfId="0" applyFont="1" applyFill="1" applyBorder="1" applyAlignment="1">
      <alignment horizontal="left" vertical="top"/>
    </xf>
    <xf numFmtId="0" fontId="18" fillId="3" borderId="10" xfId="0" applyFont="1" applyFill="1" applyBorder="1" applyAlignment="1">
      <alignment horizontal="left" vertical="top"/>
    </xf>
    <xf numFmtId="0" fontId="18" fillId="3" borderId="45" xfId="0" applyFont="1" applyFill="1" applyBorder="1" applyAlignment="1">
      <alignment horizontal="left" vertical="top" wrapText="1"/>
    </xf>
    <xf numFmtId="0" fontId="18" fillId="3" borderId="46" xfId="0" applyFont="1" applyFill="1" applyBorder="1" applyAlignment="1">
      <alignment horizontal="left" vertical="top"/>
    </xf>
    <xf numFmtId="0" fontId="18" fillId="3" borderId="14" xfId="0" applyFont="1" applyFill="1" applyBorder="1" applyAlignment="1">
      <alignment horizontal="left" vertical="top"/>
    </xf>
    <xf numFmtId="0" fontId="18" fillId="3" borderId="47" xfId="0" applyFont="1" applyFill="1" applyBorder="1" applyAlignment="1">
      <alignment horizontal="left" vertical="top"/>
    </xf>
    <xf numFmtId="0" fontId="18" fillId="3" borderId="36" xfId="0" applyFont="1" applyFill="1" applyBorder="1" applyAlignment="1">
      <alignment horizontal="left" vertical="top"/>
    </xf>
    <xf numFmtId="0" fontId="18" fillId="3" borderId="48" xfId="0" applyFont="1" applyFill="1" applyBorder="1" applyAlignment="1">
      <alignment horizontal="left" vertical="top"/>
    </xf>
    <xf numFmtId="0" fontId="18" fillId="3" borderId="49" xfId="0" applyFont="1" applyFill="1" applyBorder="1" applyAlignment="1">
      <alignment horizontal="left" vertical="top"/>
    </xf>
    <xf numFmtId="0" fontId="18" fillId="3" borderId="50" xfId="0" applyFont="1" applyFill="1" applyBorder="1" applyAlignment="1">
      <alignment horizontal="left" vertical="top"/>
    </xf>
    <xf numFmtId="0" fontId="18" fillId="3" borderId="12" xfId="0" applyFont="1" applyFill="1" applyBorder="1" applyAlignment="1">
      <alignment horizontal="left" vertical="top"/>
    </xf>
    <xf numFmtId="0" fontId="17" fillId="2" borderId="5" xfId="0" applyFont="1" applyFill="1" applyBorder="1" applyAlignment="1"/>
    <xf numFmtId="0" fontId="17" fillId="2" borderId="6" xfId="0" applyFont="1" applyFill="1" applyBorder="1" applyAlignment="1"/>
    <xf numFmtId="0" fontId="17" fillId="2" borderId="26" xfId="0" applyFont="1" applyFill="1" applyBorder="1" applyAlignment="1"/>
    <xf numFmtId="0" fontId="17" fillId="2" borderId="27" xfId="0" applyFont="1" applyFill="1" applyBorder="1" applyAlignment="1"/>
    <xf numFmtId="0" fontId="34" fillId="0" borderId="3" xfId="0" applyFont="1" applyBorder="1" applyAlignment="1">
      <alignment horizontal="left" vertical="top" wrapText="1"/>
    </xf>
    <xf numFmtId="0" fontId="34" fillId="0" borderId="5" xfId="0" applyFont="1" applyBorder="1" applyAlignment="1">
      <alignment horizontal="left" vertical="top" wrapText="1"/>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4" fillId="0" borderId="0" xfId="0" applyFont="1" applyBorder="1" applyAlignment="1">
      <alignment horizontal="left" vertical="top" wrapText="1"/>
    </xf>
    <xf numFmtId="0" fontId="34" fillId="0" borderId="8" xfId="0" applyFont="1" applyBorder="1" applyAlignment="1">
      <alignment horizontal="left" vertical="top" wrapText="1"/>
    </xf>
    <xf numFmtId="0" fontId="34" fillId="0" borderId="9" xfId="0" applyFont="1" applyBorder="1" applyAlignment="1">
      <alignment horizontal="left" vertical="top" wrapText="1"/>
    </xf>
    <xf numFmtId="0" fontId="34" fillId="0" borderId="1" xfId="0" applyFont="1" applyBorder="1" applyAlignment="1">
      <alignment horizontal="left" vertical="top" wrapText="1"/>
    </xf>
    <xf numFmtId="0" fontId="34" fillId="0" borderId="10" xfId="0" applyFont="1" applyBorder="1" applyAlignment="1">
      <alignment horizontal="left" vertical="top" wrapText="1"/>
    </xf>
    <xf numFmtId="0" fontId="13" fillId="3" borderId="36" xfId="0" applyFont="1" applyFill="1" applyBorder="1" applyAlignment="1">
      <alignment horizontal="center"/>
    </xf>
    <xf numFmtId="0" fontId="4" fillId="0" borderId="0" xfId="0" applyFont="1" applyAlignment="1">
      <alignment horizontal="center"/>
    </xf>
    <xf numFmtId="0" fontId="33" fillId="3" borderId="15" xfId="0" applyFont="1" applyFill="1" applyBorder="1" applyAlignment="1">
      <alignment horizontal="center"/>
    </xf>
    <xf numFmtId="0" fontId="5" fillId="3" borderId="16" xfId="0" applyFont="1" applyFill="1" applyBorder="1" applyAlignment="1">
      <alignment horizontal="center"/>
    </xf>
    <xf numFmtId="0" fontId="5" fillId="3" borderId="19" xfId="0" applyFont="1" applyFill="1" applyBorder="1" applyAlignment="1">
      <alignment horizontal="center"/>
    </xf>
    <xf numFmtId="0" fontId="11" fillId="3" borderId="0" xfId="0" applyFont="1" applyFill="1" applyBorder="1" applyAlignment="1">
      <alignment horizontal="right" vertical="center"/>
    </xf>
    <xf numFmtId="0" fontId="11" fillId="0" borderId="33" xfId="0" applyFont="1" applyBorder="1" applyAlignment="1">
      <alignment horizontal="right"/>
    </xf>
    <xf numFmtId="0" fontId="11" fillId="0" borderId="0" xfId="0" applyFont="1" applyBorder="1" applyAlignment="1">
      <alignment horizontal="right"/>
    </xf>
    <xf numFmtId="0" fontId="28" fillId="3" borderId="0" xfId="0" applyFont="1" applyFill="1" applyBorder="1" applyAlignment="1">
      <alignment horizontal="center" vertical="center"/>
    </xf>
    <xf numFmtId="0" fontId="28" fillId="3" borderId="2" xfId="0" applyFont="1" applyFill="1" applyBorder="1" applyAlignment="1">
      <alignment horizontal="center" vertical="center"/>
    </xf>
    <xf numFmtId="9" fontId="12" fillId="3" borderId="33" xfId="0" applyNumberFormat="1" applyFont="1" applyFill="1" applyBorder="1" applyAlignment="1">
      <alignment horizontal="center"/>
    </xf>
    <xf numFmtId="0" fontId="12" fillId="3" borderId="0" xfId="0" applyFont="1" applyFill="1" applyBorder="1" applyAlignment="1">
      <alignment horizontal="center"/>
    </xf>
    <xf numFmtId="9" fontId="12" fillId="3" borderId="0" xfId="0" applyNumberFormat="1" applyFont="1" applyFill="1" applyBorder="1" applyAlignment="1">
      <alignment horizontal="center"/>
    </xf>
    <xf numFmtId="2" fontId="31" fillId="3" borderId="33" xfId="0" applyNumberFormat="1" applyFont="1" applyFill="1" applyBorder="1" applyAlignment="1">
      <alignment horizontal="center" vertical="center"/>
    </xf>
    <xf numFmtId="2" fontId="31" fillId="3" borderId="0" xfId="0" applyNumberFormat="1" applyFont="1" applyFill="1" applyBorder="1" applyAlignment="1">
      <alignment horizontal="center" vertical="center"/>
    </xf>
    <xf numFmtId="2" fontId="31" fillId="3" borderId="34" xfId="0" applyNumberFormat="1" applyFont="1" applyFill="1" applyBorder="1" applyAlignment="1">
      <alignment horizontal="center" vertical="center"/>
    </xf>
    <xf numFmtId="0" fontId="17" fillId="3" borderId="20" xfId="0" applyFont="1" applyFill="1" applyBorder="1" applyAlignment="1">
      <alignment horizontal="center"/>
    </xf>
    <xf numFmtId="0" fontId="17" fillId="3" borderId="21" xfId="0" applyFont="1" applyFill="1" applyBorder="1" applyAlignment="1">
      <alignment horizontal="center"/>
    </xf>
    <xf numFmtId="0" fontId="17" fillId="3" borderId="32" xfId="0" applyFont="1" applyFill="1" applyBorder="1" applyAlignment="1">
      <alignment horizontal="center"/>
    </xf>
    <xf numFmtId="0" fontId="5" fillId="3" borderId="2" xfId="0" applyFont="1" applyFill="1" applyBorder="1" applyAlignment="1" applyProtection="1">
      <alignment horizontal="left"/>
      <protection locked="0"/>
    </xf>
    <xf numFmtId="0" fontId="18" fillId="3" borderId="5" xfId="0" applyFont="1" applyFill="1" applyBorder="1" applyAlignment="1">
      <alignment horizontal="left" vertical="top" wrapText="1"/>
    </xf>
    <xf numFmtId="0" fontId="18" fillId="3" borderId="6" xfId="0" applyFont="1" applyFill="1" applyBorder="1" applyAlignment="1">
      <alignment horizontal="left" vertical="top" wrapText="1"/>
    </xf>
    <xf numFmtId="0" fontId="18" fillId="3" borderId="7" xfId="0" applyFont="1" applyFill="1" applyBorder="1" applyAlignment="1">
      <alignment horizontal="left" vertical="top" wrapText="1"/>
    </xf>
    <xf numFmtId="0" fontId="18" fillId="3" borderId="0" xfId="0" applyFont="1" applyFill="1" applyBorder="1" applyAlignment="1">
      <alignment horizontal="left" vertical="top" wrapText="1"/>
    </xf>
    <xf numFmtId="0" fontId="18" fillId="3" borderId="8" xfId="0" applyFont="1" applyFill="1" applyBorder="1" applyAlignment="1">
      <alignment horizontal="left" vertical="top" wrapText="1"/>
    </xf>
    <xf numFmtId="0" fontId="18" fillId="3" borderId="9" xfId="0" applyFont="1" applyFill="1" applyBorder="1" applyAlignment="1">
      <alignment horizontal="left" vertical="top" wrapText="1"/>
    </xf>
    <xf numFmtId="0" fontId="18" fillId="3" borderId="1" xfId="0" applyFont="1" applyFill="1" applyBorder="1" applyAlignment="1">
      <alignment horizontal="left" vertical="top" wrapText="1"/>
    </xf>
    <xf numFmtId="0" fontId="18" fillId="3" borderId="10" xfId="0" applyFont="1" applyFill="1" applyBorder="1" applyAlignment="1">
      <alignment horizontal="left" vertical="top" wrapText="1"/>
    </xf>
    <xf numFmtId="0" fontId="17" fillId="2" borderId="30" xfId="0" applyFont="1" applyFill="1" applyBorder="1" applyAlignment="1">
      <alignment horizontal="center"/>
    </xf>
    <xf numFmtId="0" fontId="17" fillId="2" borderId="31"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4"/>
    </mc:Choice>
    <mc:Fallback>
      <c:style val="24"/>
    </mc:Fallback>
  </mc:AlternateContent>
  <c:chart>
    <c:autoTitleDeleted val="1"/>
    <c:plotArea>
      <c:layout>
        <c:manualLayout>
          <c:layoutTarget val="inner"/>
          <c:xMode val="edge"/>
          <c:yMode val="edge"/>
          <c:x val="6.6893873114345553E-2"/>
          <c:y val="0.16199376947040497"/>
          <c:w val="0.86621225377130884"/>
          <c:h val="0.55075821129835401"/>
        </c:manualLayout>
      </c:layout>
      <c:barChart>
        <c:barDir val="bar"/>
        <c:grouping val="stacked"/>
        <c:varyColors val="0"/>
        <c:ser>
          <c:idx val="0"/>
          <c:order val="0"/>
          <c:invertIfNegative val="0"/>
          <c:dPt>
            <c:idx val="0"/>
            <c:invertIfNegative val="0"/>
            <c:bubble3D val="0"/>
            <c:spPr>
              <a:gradFill flip="none" rotWithShape="1">
                <a:gsLst>
                  <a:gs pos="0">
                    <a:srgbClr val="0070C0"/>
                  </a:gs>
                  <a:gs pos="39000">
                    <a:schemeClr val="accent5">
                      <a:lumMod val="75000"/>
                    </a:schemeClr>
                  </a:gs>
                  <a:gs pos="100000">
                    <a:schemeClr val="accent1">
                      <a:tint val="23500"/>
                      <a:satMod val="160000"/>
                    </a:schemeClr>
                  </a:gs>
                </a:gsLst>
                <a:path path="circle">
                  <a:fillToRect l="100000" t="100000"/>
                </a:path>
                <a:tileRect r="-100000" b="-100000"/>
              </a:gradFill>
            </c:spPr>
            <c:extLst>
              <c:ext xmlns:c16="http://schemas.microsoft.com/office/drawing/2014/chart" uri="{C3380CC4-5D6E-409C-BE32-E72D297353CC}">
                <c16:uniqueId val="{00000001-A43F-4F66-B345-943E1CD0893B}"/>
              </c:ext>
            </c:extLst>
          </c:dPt>
          <c:val>
            <c:numRef>
              <c:f>Sheet1!$B$212</c:f>
              <c:numCache>
                <c:formatCode>0.00</c:formatCode>
                <c:ptCount val="1"/>
                <c:pt idx="0">
                  <c:v>4.0500000000000007</c:v>
                </c:pt>
              </c:numCache>
            </c:numRef>
          </c:val>
          <c:extLst>
            <c:ext xmlns:c16="http://schemas.microsoft.com/office/drawing/2014/chart" uri="{C3380CC4-5D6E-409C-BE32-E72D297353CC}">
              <c16:uniqueId val="{00000002-A43F-4F66-B345-943E1CD0893B}"/>
            </c:ext>
          </c:extLst>
        </c:ser>
        <c:ser>
          <c:idx val="1"/>
          <c:order val="1"/>
          <c:invertIfNegative val="0"/>
          <c:val>
            <c:numRef>
              <c:f>Sheet1!$C$212</c:f>
              <c:numCache>
                <c:formatCode>0.00</c:formatCode>
                <c:ptCount val="1"/>
              </c:numCache>
            </c:numRef>
          </c:val>
          <c:extLst>
            <c:ext xmlns:c16="http://schemas.microsoft.com/office/drawing/2014/chart" uri="{C3380CC4-5D6E-409C-BE32-E72D297353CC}">
              <c16:uniqueId val="{00000003-A43F-4F66-B345-943E1CD0893B}"/>
            </c:ext>
          </c:extLst>
        </c:ser>
        <c:ser>
          <c:idx val="2"/>
          <c:order val="2"/>
          <c:invertIfNegative val="0"/>
          <c:val>
            <c:numRef>
              <c:f>Sheet1!$D$212</c:f>
              <c:numCache>
                <c:formatCode>0.00</c:formatCode>
                <c:ptCount val="1"/>
              </c:numCache>
            </c:numRef>
          </c:val>
          <c:extLst>
            <c:ext xmlns:c16="http://schemas.microsoft.com/office/drawing/2014/chart" uri="{C3380CC4-5D6E-409C-BE32-E72D297353CC}">
              <c16:uniqueId val="{00000004-A43F-4F66-B345-943E1CD0893B}"/>
            </c:ext>
          </c:extLst>
        </c:ser>
        <c:ser>
          <c:idx val="3"/>
          <c:order val="3"/>
          <c:invertIfNegative val="0"/>
          <c:val>
            <c:numRef>
              <c:f>Sheet1!$E$212</c:f>
              <c:numCache>
                <c:formatCode>0.00</c:formatCode>
                <c:ptCount val="1"/>
              </c:numCache>
            </c:numRef>
          </c:val>
          <c:extLst>
            <c:ext xmlns:c16="http://schemas.microsoft.com/office/drawing/2014/chart" uri="{C3380CC4-5D6E-409C-BE32-E72D297353CC}">
              <c16:uniqueId val="{00000005-A43F-4F66-B345-943E1CD0893B}"/>
            </c:ext>
          </c:extLst>
        </c:ser>
        <c:ser>
          <c:idx val="4"/>
          <c:order val="4"/>
          <c:invertIfNegative val="0"/>
          <c:val>
            <c:numRef>
              <c:f>Sheet1!$F$212</c:f>
              <c:numCache>
                <c:formatCode>0.00</c:formatCode>
                <c:ptCount val="1"/>
              </c:numCache>
            </c:numRef>
          </c:val>
          <c:extLst>
            <c:ext xmlns:c16="http://schemas.microsoft.com/office/drawing/2014/chart" uri="{C3380CC4-5D6E-409C-BE32-E72D297353CC}">
              <c16:uniqueId val="{00000006-A43F-4F66-B345-943E1CD0893B}"/>
            </c:ext>
          </c:extLst>
        </c:ser>
        <c:ser>
          <c:idx val="5"/>
          <c:order val="5"/>
          <c:invertIfNegative val="0"/>
          <c:val>
            <c:numRef>
              <c:f>Sheet1!$G$212</c:f>
              <c:numCache>
                <c:formatCode>0.00</c:formatCode>
                <c:ptCount val="1"/>
              </c:numCache>
            </c:numRef>
          </c:val>
          <c:extLst>
            <c:ext xmlns:c16="http://schemas.microsoft.com/office/drawing/2014/chart" uri="{C3380CC4-5D6E-409C-BE32-E72D297353CC}">
              <c16:uniqueId val="{00000007-A43F-4F66-B345-943E1CD0893B}"/>
            </c:ext>
          </c:extLst>
        </c:ser>
        <c:ser>
          <c:idx val="6"/>
          <c:order val="6"/>
          <c:invertIfNegative val="0"/>
          <c:val>
            <c:numRef>
              <c:f>Sheet1!$H$212</c:f>
              <c:numCache>
                <c:formatCode>0.00</c:formatCode>
                <c:ptCount val="1"/>
              </c:numCache>
            </c:numRef>
          </c:val>
          <c:extLst>
            <c:ext xmlns:c16="http://schemas.microsoft.com/office/drawing/2014/chart" uri="{C3380CC4-5D6E-409C-BE32-E72D297353CC}">
              <c16:uniqueId val="{00000008-A43F-4F66-B345-943E1CD0893B}"/>
            </c:ext>
          </c:extLst>
        </c:ser>
        <c:ser>
          <c:idx val="7"/>
          <c:order val="7"/>
          <c:invertIfNegative val="0"/>
          <c:val>
            <c:numRef>
              <c:f>Sheet1!$I$212</c:f>
              <c:numCache>
                <c:formatCode>0.00</c:formatCode>
                <c:ptCount val="1"/>
              </c:numCache>
            </c:numRef>
          </c:val>
          <c:extLst>
            <c:ext xmlns:c16="http://schemas.microsoft.com/office/drawing/2014/chart" uri="{C3380CC4-5D6E-409C-BE32-E72D297353CC}">
              <c16:uniqueId val="{00000009-A43F-4F66-B345-943E1CD0893B}"/>
            </c:ext>
          </c:extLst>
        </c:ser>
        <c:dLbls>
          <c:showLegendKey val="0"/>
          <c:showVal val="0"/>
          <c:showCatName val="0"/>
          <c:showSerName val="0"/>
          <c:showPercent val="0"/>
          <c:showBubbleSize val="0"/>
        </c:dLbls>
        <c:gapWidth val="0"/>
        <c:overlap val="100"/>
        <c:axId val="356324488"/>
        <c:axId val="356326056"/>
      </c:barChart>
      <c:catAx>
        <c:axId val="356324488"/>
        <c:scaling>
          <c:orientation val="minMax"/>
        </c:scaling>
        <c:delete val="1"/>
        <c:axPos val="l"/>
        <c:majorTickMark val="none"/>
        <c:minorTickMark val="none"/>
        <c:tickLblPos val="nextTo"/>
        <c:crossAx val="356326056"/>
        <c:crosses val="autoZero"/>
        <c:auto val="1"/>
        <c:lblAlgn val="ctr"/>
        <c:lblOffset val="100"/>
        <c:tickLblSkip val="1"/>
        <c:noMultiLvlLbl val="0"/>
      </c:catAx>
      <c:valAx>
        <c:axId val="356326056"/>
        <c:scaling>
          <c:orientation val="minMax"/>
          <c:max val="5"/>
        </c:scaling>
        <c:delete val="0"/>
        <c:axPos val="b"/>
        <c:majorGridlines/>
        <c:numFmt formatCode="0.00" sourceLinked="1"/>
        <c:majorTickMark val="none"/>
        <c:minorTickMark val="none"/>
        <c:tickLblPos val="nextTo"/>
        <c:crossAx val="3563244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81491</xdr:colOff>
      <xdr:row>0</xdr:row>
      <xdr:rowOff>41804</xdr:rowOff>
    </xdr:from>
    <xdr:to>
      <xdr:col>5</xdr:col>
      <xdr:colOff>32809</xdr:colOff>
      <xdr:row>4</xdr:row>
      <xdr:rowOff>160696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44054" y="41804"/>
          <a:ext cx="816505" cy="880892"/>
        </a:xfrm>
        <a:prstGeom prst="rect">
          <a:avLst/>
        </a:prstGeom>
      </xdr:spPr>
    </xdr:pic>
    <xdr:clientData/>
  </xdr:twoCellAnchor>
  <xdr:twoCellAnchor>
    <xdr:from>
      <xdr:col>2</xdr:col>
      <xdr:colOff>781050</xdr:colOff>
      <xdr:row>213</xdr:row>
      <xdr:rowOff>88900</xdr:rowOff>
    </xdr:from>
    <xdr:to>
      <xdr:col>7</xdr:col>
      <xdr:colOff>76200</xdr:colOff>
      <xdr:row>221</xdr:row>
      <xdr:rowOff>9525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6:AD254"/>
  <sheetViews>
    <sheetView showGridLines="0" showRowColHeaders="0" showZeros="0" tabSelected="1" showWhiteSpace="0" topLeftCell="A77" zoomScale="120" zoomScaleNormal="120" zoomScaleSheetLayoutView="110" zoomScalePageLayoutView="110" workbookViewId="0">
      <selection activeCell="B82" sqref="B82:I87"/>
    </sheetView>
  </sheetViews>
  <sheetFormatPr defaultColWidth="9.109375" defaultRowHeight="13.8" x14ac:dyDescent="0.25"/>
  <cols>
    <col min="1" max="1" width="32.44140625" style="2" customWidth="1"/>
    <col min="2" max="2" width="21.44140625" style="2" customWidth="1"/>
    <col min="3" max="3" width="13.88671875" style="2" customWidth="1"/>
    <col min="4" max="4" width="11.33203125" style="2" customWidth="1"/>
    <col min="5" max="5" width="13" style="2" customWidth="1"/>
    <col min="6" max="6" width="11.5546875" style="2" customWidth="1"/>
    <col min="7" max="7" width="14.88671875" style="2" customWidth="1"/>
    <col min="8" max="8" width="10.5546875" style="2" customWidth="1"/>
    <col min="9" max="9" width="12.109375" style="2" customWidth="1"/>
    <col min="10" max="10" width="12.6640625" style="2" customWidth="1"/>
    <col min="11" max="16384" width="9.109375" style="2"/>
  </cols>
  <sheetData>
    <row r="6" spans="2:13" ht="20.399999999999999" x14ac:dyDescent="0.35">
      <c r="B6" s="192" t="s">
        <v>0</v>
      </c>
      <c r="C6" s="192"/>
      <c r="D6" s="192"/>
      <c r="E6" s="192"/>
      <c r="F6" s="192"/>
      <c r="G6" s="192"/>
      <c r="H6" s="192"/>
      <c r="I6" s="192"/>
    </row>
    <row r="7" spans="2:13" ht="37.5" customHeight="1" x14ac:dyDescent="0.25">
      <c r="B7" s="138" t="s">
        <v>1</v>
      </c>
      <c r="C7" s="138"/>
      <c r="D7" s="136" t="s">
        <v>3</v>
      </c>
      <c r="E7" s="137"/>
      <c r="F7" s="137"/>
      <c r="G7" s="146" t="s">
        <v>2</v>
      </c>
      <c r="H7" s="146"/>
      <c r="I7" s="146"/>
    </row>
    <row r="8" spans="2:13" x14ac:dyDescent="0.25">
      <c r="B8" s="1"/>
      <c r="D8" s="1"/>
      <c r="E8" s="1"/>
      <c r="F8" s="1"/>
    </row>
    <row r="9" spans="2:13" ht="51.75" customHeight="1" x14ac:dyDescent="0.25">
      <c r="B9" s="151" t="s">
        <v>109</v>
      </c>
      <c r="C9" s="151"/>
      <c r="D9" s="151"/>
      <c r="E9" s="151"/>
      <c r="F9" s="151"/>
      <c r="G9" s="151"/>
      <c r="H9" s="151"/>
      <c r="I9" s="151"/>
      <c r="M9" s="1"/>
    </row>
    <row r="10" spans="2:13" ht="9.75" customHeight="1" x14ac:dyDescent="0.25"/>
    <row r="11" spans="2:13" ht="25.5" customHeight="1" thickBot="1" x14ac:dyDescent="0.3">
      <c r="B11" s="19" t="s">
        <v>6</v>
      </c>
      <c r="C11" s="144">
        <v>34230</v>
      </c>
      <c r="D11" s="144"/>
      <c r="E11" s="4"/>
      <c r="F11" s="4"/>
      <c r="G11" s="4"/>
      <c r="H11" s="4"/>
      <c r="I11" s="5"/>
    </row>
    <row r="12" spans="2:13" ht="25.5" customHeight="1" thickBot="1" x14ac:dyDescent="0.3">
      <c r="B12" s="6" t="s">
        <v>4</v>
      </c>
      <c r="C12" s="139" t="s">
        <v>119</v>
      </c>
      <c r="D12" s="139"/>
      <c r="E12" s="10"/>
      <c r="F12" s="7" t="s">
        <v>40</v>
      </c>
      <c r="G12" s="152" t="s">
        <v>120</v>
      </c>
      <c r="H12" s="152"/>
      <c r="I12" s="153"/>
    </row>
    <row r="13" spans="2:13" x14ac:dyDescent="0.25">
      <c r="B13" s="9"/>
      <c r="C13" s="10"/>
      <c r="D13" s="10"/>
      <c r="E13" s="10"/>
      <c r="F13" s="10"/>
      <c r="G13" s="10"/>
      <c r="H13" s="10"/>
      <c r="I13" s="8"/>
    </row>
    <row r="14" spans="2:13" ht="25.5" customHeight="1" thickBot="1" x14ac:dyDescent="0.3">
      <c r="B14" s="20" t="s">
        <v>72</v>
      </c>
      <c r="C14" s="140">
        <v>22813</v>
      </c>
      <c r="D14" s="140"/>
      <c r="E14" s="10"/>
      <c r="F14" s="10"/>
      <c r="G14" s="10"/>
      <c r="H14" s="10"/>
      <c r="I14" s="8"/>
    </row>
    <row r="15" spans="2:13" ht="25.5" customHeight="1" thickBot="1" x14ac:dyDescent="0.3">
      <c r="B15" s="6" t="s">
        <v>4</v>
      </c>
      <c r="C15" s="140" t="s">
        <v>122</v>
      </c>
      <c r="D15" s="140"/>
      <c r="E15" s="10"/>
      <c r="F15" s="7" t="s">
        <v>5</v>
      </c>
      <c r="G15" s="140" t="s">
        <v>121</v>
      </c>
      <c r="H15" s="140"/>
      <c r="I15" s="154"/>
    </row>
    <row r="16" spans="2:13" x14ac:dyDescent="0.25">
      <c r="B16" s="11"/>
      <c r="C16" s="12"/>
      <c r="D16" s="12"/>
      <c r="E16" s="12"/>
      <c r="F16" s="12"/>
      <c r="G16" s="12"/>
      <c r="H16" s="12"/>
      <c r="I16" s="13"/>
    </row>
    <row r="17" spans="2:9" x14ac:dyDescent="0.25">
      <c r="B17" s="141" t="s">
        <v>7</v>
      </c>
      <c r="C17" s="141"/>
      <c r="E17" s="141" t="s">
        <v>55</v>
      </c>
      <c r="F17" s="141"/>
      <c r="H17" s="52" t="s">
        <v>8</v>
      </c>
      <c r="I17" s="14"/>
    </row>
    <row r="18" spans="2:9" s="3" customFormat="1" x14ac:dyDescent="0.25">
      <c r="B18" s="142" t="s">
        <v>56</v>
      </c>
      <c r="C18" s="143"/>
      <c r="E18" s="142" t="s">
        <v>114</v>
      </c>
      <c r="F18" s="143"/>
      <c r="H18" s="111" t="s">
        <v>18</v>
      </c>
      <c r="I18" s="15"/>
    </row>
    <row r="20" spans="2:9" ht="16.2" thickBot="1" x14ac:dyDescent="0.35">
      <c r="B20" s="158" t="s">
        <v>9</v>
      </c>
      <c r="C20" s="158"/>
      <c r="D20" s="158"/>
      <c r="E20" s="158"/>
      <c r="F20" s="158"/>
      <c r="G20" s="158"/>
      <c r="H20" s="158"/>
      <c r="I20" s="158"/>
    </row>
    <row r="21" spans="2:9" ht="29.25" customHeight="1" x14ac:dyDescent="0.25">
      <c r="B21" s="16" t="s">
        <v>32</v>
      </c>
      <c r="C21" s="155" t="s">
        <v>107</v>
      </c>
      <c r="D21" s="156"/>
      <c r="E21" s="156"/>
      <c r="F21" s="156"/>
      <c r="G21" s="156"/>
      <c r="H21" s="156"/>
      <c r="I21" s="157"/>
    </row>
    <row r="22" spans="2:9" ht="14.4" x14ac:dyDescent="0.25">
      <c r="B22" s="17" t="s">
        <v>33</v>
      </c>
      <c r="C22" s="145" t="s">
        <v>35</v>
      </c>
      <c r="D22" s="145"/>
      <c r="E22" s="145"/>
      <c r="F22" s="145"/>
      <c r="G22" s="145"/>
      <c r="H22" s="145"/>
      <c r="I22" s="145"/>
    </row>
    <row r="23" spans="2:9" ht="29.25" customHeight="1" x14ac:dyDescent="0.25">
      <c r="B23" s="18" t="s">
        <v>102</v>
      </c>
      <c r="C23" s="145" t="s">
        <v>36</v>
      </c>
      <c r="D23" s="145"/>
      <c r="E23" s="145"/>
      <c r="F23" s="145"/>
      <c r="G23" s="145"/>
      <c r="H23" s="145"/>
      <c r="I23" s="145"/>
    </row>
    <row r="24" spans="2:9" ht="26.25" customHeight="1" x14ac:dyDescent="0.25">
      <c r="B24" s="18" t="s">
        <v>103</v>
      </c>
      <c r="C24" s="147" t="s">
        <v>108</v>
      </c>
      <c r="D24" s="148"/>
      <c r="E24" s="148"/>
      <c r="F24" s="148"/>
      <c r="G24" s="148"/>
      <c r="H24" s="148"/>
      <c r="I24" s="149"/>
    </row>
    <row r="25" spans="2:9" ht="30" customHeight="1" thickBot="1" x14ac:dyDescent="0.35">
      <c r="B25" s="103" t="s">
        <v>34</v>
      </c>
      <c r="C25" s="150" t="s">
        <v>37</v>
      </c>
      <c r="D25" s="150"/>
      <c r="E25" s="150"/>
      <c r="F25" s="150"/>
      <c r="G25" s="150"/>
      <c r="H25" s="150"/>
      <c r="I25" s="150"/>
    </row>
    <row r="27" spans="2:9" x14ac:dyDescent="0.25">
      <c r="B27" s="21" t="s">
        <v>38</v>
      </c>
      <c r="C27" s="4"/>
      <c r="D27" s="4"/>
      <c r="E27" s="4"/>
      <c r="F27" s="4"/>
      <c r="G27" s="4"/>
      <c r="H27" s="4"/>
      <c r="I27" s="5"/>
    </row>
    <row r="28" spans="2:9" x14ac:dyDescent="0.25">
      <c r="B28" s="118" t="s">
        <v>118</v>
      </c>
      <c r="C28" s="119"/>
      <c r="D28" s="119"/>
      <c r="E28" s="119"/>
      <c r="F28" s="119"/>
      <c r="G28" s="119"/>
      <c r="H28" s="119"/>
      <c r="I28" s="120"/>
    </row>
    <row r="29" spans="2:9" x14ac:dyDescent="0.25">
      <c r="B29" s="121"/>
      <c r="C29" s="122"/>
      <c r="D29" s="122"/>
      <c r="E29" s="122"/>
      <c r="F29" s="122"/>
      <c r="G29" s="122"/>
      <c r="H29" s="122"/>
      <c r="I29" s="123"/>
    </row>
    <row r="30" spans="2:9" x14ac:dyDescent="0.25">
      <c r="B30" s="121"/>
      <c r="C30" s="122"/>
      <c r="D30" s="122"/>
      <c r="E30" s="122"/>
      <c r="F30" s="122"/>
      <c r="G30" s="122"/>
      <c r="H30" s="122"/>
      <c r="I30" s="123"/>
    </row>
    <row r="31" spans="2:9" x14ac:dyDescent="0.25">
      <c r="B31" s="121"/>
      <c r="C31" s="122"/>
      <c r="D31" s="122"/>
      <c r="E31" s="122"/>
      <c r="F31" s="122"/>
      <c r="G31" s="122"/>
      <c r="H31" s="122"/>
      <c r="I31" s="123"/>
    </row>
    <row r="32" spans="2:9" x14ac:dyDescent="0.25">
      <c r="B32" s="121"/>
      <c r="C32" s="122"/>
      <c r="D32" s="122"/>
      <c r="E32" s="122"/>
      <c r="F32" s="122"/>
      <c r="G32" s="122"/>
      <c r="H32" s="122"/>
      <c r="I32" s="123"/>
    </row>
    <row r="33" spans="2:30" x14ac:dyDescent="0.25">
      <c r="B33" s="121"/>
      <c r="C33" s="122"/>
      <c r="D33" s="122"/>
      <c r="E33" s="122"/>
      <c r="F33" s="122"/>
      <c r="G33" s="122"/>
      <c r="H33" s="122"/>
      <c r="I33" s="123"/>
    </row>
    <row r="34" spans="2:30" x14ac:dyDescent="0.25">
      <c r="B34" s="121"/>
      <c r="C34" s="122"/>
      <c r="D34" s="122"/>
      <c r="E34" s="122"/>
      <c r="F34" s="122"/>
      <c r="G34" s="122"/>
      <c r="H34" s="122"/>
      <c r="I34" s="123"/>
    </row>
    <row r="35" spans="2:30" x14ac:dyDescent="0.25">
      <c r="B35" s="121"/>
      <c r="C35" s="122"/>
      <c r="D35" s="122"/>
      <c r="E35" s="122"/>
      <c r="F35" s="122"/>
      <c r="G35" s="122"/>
      <c r="H35" s="122"/>
      <c r="I35" s="123"/>
    </row>
    <row r="36" spans="2:30" x14ac:dyDescent="0.25">
      <c r="B36" s="121"/>
      <c r="C36" s="122"/>
      <c r="D36" s="122"/>
      <c r="E36" s="122"/>
      <c r="F36" s="122"/>
      <c r="G36" s="122"/>
      <c r="H36" s="122"/>
      <c r="I36" s="123"/>
    </row>
    <row r="37" spans="2:30" x14ac:dyDescent="0.25">
      <c r="B37" s="121"/>
      <c r="C37" s="122"/>
      <c r="D37" s="122"/>
      <c r="E37" s="122"/>
      <c r="F37" s="122"/>
      <c r="G37" s="122"/>
      <c r="H37" s="122"/>
      <c r="I37" s="123"/>
    </row>
    <row r="38" spans="2:30" x14ac:dyDescent="0.25">
      <c r="B38" s="124"/>
      <c r="C38" s="125"/>
      <c r="D38" s="125"/>
      <c r="E38" s="125"/>
      <c r="F38" s="125"/>
      <c r="G38" s="125"/>
      <c r="H38" s="125"/>
      <c r="I38" s="126"/>
    </row>
    <row r="39" spans="2:30" s="26" customFormat="1" x14ac:dyDescent="0.25">
      <c r="B39" s="27"/>
      <c r="C39" s="27"/>
      <c r="D39" s="27"/>
      <c r="E39" s="27"/>
      <c r="F39" s="27"/>
      <c r="G39" s="27"/>
      <c r="H39" s="27"/>
    </row>
    <row r="40" spans="2:30" s="26" customFormat="1" x14ac:dyDescent="0.25">
      <c r="B40" s="27"/>
      <c r="C40" s="27"/>
      <c r="D40" s="27"/>
      <c r="E40" s="27"/>
      <c r="F40" s="27"/>
      <c r="G40" s="27"/>
      <c r="H40" s="27"/>
    </row>
    <row r="41" spans="2:30" s="26" customFormat="1" x14ac:dyDescent="0.25">
      <c r="B41" s="27"/>
      <c r="C41" s="27"/>
      <c r="D41" s="27"/>
      <c r="E41" s="27"/>
      <c r="F41" s="27"/>
      <c r="G41" s="27"/>
      <c r="H41" s="27"/>
    </row>
    <row r="42" spans="2:30" s="29" customFormat="1" x14ac:dyDescent="0.25">
      <c r="B42" s="133" t="s">
        <v>73</v>
      </c>
      <c r="C42" s="134"/>
      <c r="D42" s="134"/>
      <c r="E42" s="133" t="s">
        <v>74</v>
      </c>
      <c r="F42" s="134"/>
      <c r="G42" s="133" t="s">
        <v>71</v>
      </c>
      <c r="H42" s="134"/>
      <c r="I42" s="134"/>
      <c r="U42" s="135"/>
      <c r="V42" s="135"/>
      <c r="W42" s="135"/>
      <c r="X42" s="135"/>
      <c r="Y42" s="135"/>
      <c r="Z42" s="135"/>
      <c r="AA42" s="135"/>
      <c r="AB42" s="135"/>
      <c r="AC42" s="135"/>
      <c r="AD42" s="135"/>
    </row>
    <row r="43" spans="2:30" s="28" customFormat="1" x14ac:dyDescent="0.25">
      <c r="B43" s="27"/>
      <c r="C43" s="27"/>
      <c r="D43" s="27"/>
      <c r="E43" s="27"/>
      <c r="F43" s="27"/>
      <c r="G43" s="27"/>
      <c r="H43" s="27"/>
    </row>
    <row r="44" spans="2:30" ht="33" customHeight="1" x14ac:dyDescent="0.25">
      <c r="B44" s="115" t="s">
        <v>42</v>
      </c>
      <c r="C44" s="116"/>
      <c r="D44" s="116"/>
      <c r="E44" s="116"/>
      <c r="F44" s="116"/>
      <c r="G44" s="116"/>
      <c r="H44" s="116"/>
      <c r="I44" s="117"/>
    </row>
    <row r="45" spans="2:30" ht="17.399999999999999" x14ac:dyDescent="0.3">
      <c r="B45" s="22" t="s">
        <v>41</v>
      </c>
      <c r="G45" s="22"/>
      <c r="H45" s="24" t="s">
        <v>39</v>
      </c>
      <c r="I45" s="24" t="s">
        <v>43</v>
      </c>
    </row>
    <row r="46" spans="2:30" ht="15" customHeight="1" x14ac:dyDescent="0.25">
      <c r="B46" s="127" t="s">
        <v>115</v>
      </c>
      <c r="C46" s="128"/>
      <c r="D46" s="128"/>
      <c r="E46" s="128"/>
      <c r="F46" s="129"/>
      <c r="G46" s="25"/>
      <c r="H46" s="107">
        <v>4</v>
      </c>
      <c r="I46" s="108">
        <v>0.35</v>
      </c>
    </row>
    <row r="47" spans="2:30" ht="15" customHeight="1" x14ac:dyDescent="0.25">
      <c r="B47" s="130"/>
      <c r="C47" s="131"/>
      <c r="D47" s="131"/>
      <c r="E47" s="131"/>
      <c r="F47" s="132"/>
      <c r="G47" s="25"/>
      <c r="H47" s="32"/>
      <c r="I47" s="33"/>
    </row>
    <row r="48" spans="2:30" ht="17.399999999999999" x14ac:dyDescent="0.3">
      <c r="B48" s="22" t="s">
        <v>44</v>
      </c>
    </row>
    <row r="49" spans="2:9" x14ac:dyDescent="0.25">
      <c r="B49" s="118" t="s">
        <v>126</v>
      </c>
      <c r="C49" s="119"/>
      <c r="D49" s="119"/>
      <c r="E49" s="119"/>
      <c r="F49" s="119"/>
      <c r="G49" s="119"/>
      <c r="H49" s="119"/>
      <c r="I49" s="120"/>
    </row>
    <row r="50" spans="2:9" x14ac:dyDescent="0.25">
      <c r="B50" s="121"/>
      <c r="C50" s="122"/>
      <c r="D50" s="122"/>
      <c r="E50" s="122"/>
      <c r="F50" s="122"/>
      <c r="G50" s="122"/>
      <c r="H50" s="122"/>
      <c r="I50" s="123"/>
    </row>
    <row r="51" spans="2:9" x14ac:dyDescent="0.25">
      <c r="B51" s="121"/>
      <c r="C51" s="122"/>
      <c r="D51" s="122"/>
      <c r="E51" s="122"/>
      <c r="F51" s="122"/>
      <c r="G51" s="122"/>
      <c r="H51" s="122"/>
      <c r="I51" s="123"/>
    </row>
    <row r="52" spans="2:9" x14ac:dyDescent="0.25">
      <c r="B52" s="121"/>
      <c r="C52" s="122"/>
      <c r="D52" s="122"/>
      <c r="E52" s="122"/>
      <c r="F52" s="122"/>
      <c r="G52" s="122"/>
      <c r="H52" s="122"/>
      <c r="I52" s="123"/>
    </row>
    <row r="53" spans="2:9" x14ac:dyDescent="0.25">
      <c r="B53" s="121"/>
      <c r="C53" s="122"/>
      <c r="D53" s="122"/>
      <c r="E53" s="122"/>
      <c r="F53" s="122"/>
      <c r="G53" s="122"/>
      <c r="H53" s="122"/>
      <c r="I53" s="123"/>
    </row>
    <row r="54" spans="2:9" x14ac:dyDescent="0.25">
      <c r="B54" s="124"/>
      <c r="C54" s="125"/>
      <c r="D54" s="125"/>
      <c r="E54" s="125"/>
      <c r="F54" s="125"/>
      <c r="G54" s="125"/>
      <c r="H54" s="125"/>
      <c r="I54" s="126"/>
    </row>
    <row r="56" spans="2:9" ht="17.399999999999999" x14ac:dyDescent="0.3">
      <c r="B56" s="22" t="s">
        <v>45</v>
      </c>
      <c r="H56" s="24" t="s">
        <v>39</v>
      </c>
      <c r="I56" s="24" t="s">
        <v>43</v>
      </c>
    </row>
    <row r="57" spans="2:9" ht="15" customHeight="1" x14ac:dyDescent="0.25">
      <c r="B57" s="127" t="s">
        <v>116</v>
      </c>
      <c r="C57" s="128"/>
      <c r="D57" s="128"/>
      <c r="E57" s="128"/>
      <c r="F57" s="129"/>
      <c r="G57" s="25"/>
      <c r="H57" s="107">
        <v>3</v>
      </c>
      <c r="I57" s="108">
        <v>0.2</v>
      </c>
    </row>
    <row r="58" spans="2:9" ht="15" customHeight="1" x14ac:dyDescent="0.25">
      <c r="B58" s="130"/>
      <c r="C58" s="131"/>
      <c r="D58" s="131"/>
      <c r="E58" s="131"/>
      <c r="F58" s="132"/>
      <c r="G58" s="25"/>
      <c r="H58" s="32"/>
      <c r="I58" s="33"/>
    </row>
    <row r="59" spans="2:9" ht="17.399999999999999" x14ac:dyDescent="0.3">
      <c r="B59" s="22" t="s">
        <v>44</v>
      </c>
    </row>
    <row r="60" spans="2:9" x14ac:dyDescent="0.25">
      <c r="B60" s="118" t="s">
        <v>132</v>
      </c>
      <c r="C60" s="119"/>
      <c r="D60" s="119"/>
      <c r="E60" s="119"/>
      <c r="F60" s="119"/>
      <c r="G60" s="119"/>
      <c r="H60" s="119"/>
      <c r="I60" s="120"/>
    </row>
    <row r="61" spans="2:9" x14ac:dyDescent="0.25">
      <c r="B61" s="121"/>
      <c r="C61" s="122"/>
      <c r="D61" s="122"/>
      <c r="E61" s="122"/>
      <c r="F61" s="122"/>
      <c r="G61" s="122"/>
      <c r="H61" s="122"/>
      <c r="I61" s="123"/>
    </row>
    <row r="62" spans="2:9" x14ac:dyDescent="0.25">
      <c r="B62" s="121"/>
      <c r="C62" s="122"/>
      <c r="D62" s="122"/>
      <c r="E62" s="122"/>
      <c r="F62" s="122"/>
      <c r="G62" s="122"/>
      <c r="H62" s="122"/>
      <c r="I62" s="123"/>
    </row>
    <row r="63" spans="2:9" x14ac:dyDescent="0.25">
      <c r="B63" s="121"/>
      <c r="C63" s="122"/>
      <c r="D63" s="122"/>
      <c r="E63" s="122"/>
      <c r="F63" s="122"/>
      <c r="G63" s="122"/>
      <c r="H63" s="122"/>
      <c r="I63" s="123"/>
    </row>
    <row r="64" spans="2:9" x14ac:dyDescent="0.25">
      <c r="B64" s="121"/>
      <c r="C64" s="122"/>
      <c r="D64" s="122"/>
      <c r="E64" s="122"/>
      <c r="F64" s="122"/>
      <c r="G64" s="122"/>
      <c r="H64" s="122"/>
      <c r="I64" s="123"/>
    </row>
    <row r="65" spans="2:9" x14ac:dyDescent="0.25">
      <c r="B65" s="124"/>
      <c r="C65" s="125"/>
      <c r="D65" s="125"/>
      <c r="E65" s="125"/>
      <c r="F65" s="125"/>
      <c r="G65" s="125"/>
      <c r="H65" s="125"/>
      <c r="I65" s="126"/>
    </row>
    <row r="67" spans="2:9" ht="17.399999999999999" x14ac:dyDescent="0.3">
      <c r="B67" s="22" t="s">
        <v>46</v>
      </c>
      <c r="H67" s="24" t="s">
        <v>39</v>
      </c>
      <c r="I67" s="24" t="s">
        <v>43</v>
      </c>
    </row>
    <row r="68" spans="2:9" ht="15" customHeight="1" x14ac:dyDescent="0.25">
      <c r="B68" s="127" t="s">
        <v>127</v>
      </c>
      <c r="C68" s="128"/>
      <c r="D68" s="128"/>
      <c r="E68" s="128"/>
      <c r="F68" s="129"/>
      <c r="G68" s="25"/>
      <c r="H68" s="107">
        <v>5</v>
      </c>
      <c r="I68" s="108">
        <v>0.35</v>
      </c>
    </row>
    <row r="69" spans="2:9" ht="15" customHeight="1" x14ac:dyDescent="0.25">
      <c r="B69" s="130"/>
      <c r="C69" s="131"/>
      <c r="D69" s="131"/>
      <c r="E69" s="131"/>
      <c r="F69" s="132"/>
      <c r="G69" s="25"/>
      <c r="H69" s="32"/>
      <c r="I69" s="33"/>
    </row>
    <row r="70" spans="2:9" ht="17.399999999999999" x14ac:dyDescent="0.3">
      <c r="B70" s="22" t="s">
        <v>44</v>
      </c>
    </row>
    <row r="71" spans="2:9" x14ac:dyDescent="0.25">
      <c r="B71" s="118" t="s">
        <v>133</v>
      </c>
      <c r="C71" s="119"/>
      <c r="D71" s="119"/>
      <c r="E71" s="119"/>
      <c r="F71" s="119"/>
      <c r="G71" s="119"/>
      <c r="H71" s="119"/>
      <c r="I71" s="120"/>
    </row>
    <row r="72" spans="2:9" x14ac:dyDescent="0.25">
      <c r="B72" s="121"/>
      <c r="C72" s="122"/>
      <c r="D72" s="122"/>
      <c r="E72" s="122"/>
      <c r="F72" s="122"/>
      <c r="G72" s="122"/>
      <c r="H72" s="122"/>
      <c r="I72" s="123"/>
    </row>
    <row r="73" spans="2:9" x14ac:dyDescent="0.25">
      <c r="B73" s="121"/>
      <c r="C73" s="122"/>
      <c r="D73" s="122"/>
      <c r="E73" s="122"/>
      <c r="F73" s="122"/>
      <c r="G73" s="122"/>
      <c r="H73" s="122"/>
      <c r="I73" s="123"/>
    </row>
    <row r="74" spans="2:9" x14ac:dyDescent="0.25">
      <c r="B74" s="121"/>
      <c r="C74" s="122"/>
      <c r="D74" s="122"/>
      <c r="E74" s="122"/>
      <c r="F74" s="122"/>
      <c r="G74" s="122"/>
      <c r="H74" s="122"/>
      <c r="I74" s="123"/>
    </row>
    <row r="75" spans="2:9" x14ac:dyDescent="0.25">
      <c r="B75" s="121"/>
      <c r="C75" s="122"/>
      <c r="D75" s="122"/>
      <c r="E75" s="122"/>
      <c r="F75" s="122"/>
      <c r="G75" s="122"/>
      <c r="H75" s="122"/>
      <c r="I75" s="123"/>
    </row>
    <row r="76" spans="2:9" x14ac:dyDescent="0.25">
      <c r="B76" s="124"/>
      <c r="C76" s="125"/>
      <c r="D76" s="125"/>
      <c r="E76" s="125"/>
      <c r="F76" s="125"/>
      <c r="G76" s="125"/>
      <c r="H76" s="125"/>
      <c r="I76" s="126"/>
    </row>
    <row r="78" spans="2:9" ht="17.399999999999999" x14ac:dyDescent="0.3">
      <c r="B78" s="22" t="s">
        <v>47</v>
      </c>
      <c r="H78" s="24" t="s">
        <v>39</v>
      </c>
      <c r="I78" s="24" t="s">
        <v>43</v>
      </c>
    </row>
    <row r="79" spans="2:9" ht="15" customHeight="1" x14ac:dyDescent="0.25">
      <c r="B79" s="127" t="s">
        <v>117</v>
      </c>
      <c r="C79" s="128"/>
      <c r="D79" s="128"/>
      <c r="E79" s="128"/>
      <c r="F79" s="129"/>
      <c r="G79" s="25"/>
      <c r="H79" s="107">
        <v>4</v>
      </c>
      <c r="I79" s="108">
        <v>0.1</v>
      </c>
    </row>
    <row r="80" spans="2:9" ht="15" customHeight="1" x14ac:dyDescent="0.25">
      <c r="B80" s="130"/>
      <c r="C80" s="131"/>
      <c r="D80" s="131"/>
      <c r="E80" s="131"/>
      <c r="F80" s="132"/>
      <c r="G80" s="25"/>
      <c r="H80" s="34"/>
      <c r="I80" s="35"/>
    </row>
    <row r="81" spans="2:9" ht="17.399999999999999" x14ac:dyDescent="0.3">
      <c r="B81" s="22" t="s">
        <v>44</v>
      </c>
    </row>
    <row r="82" spans="2:9" x14ac:dyDescent="0.25">
      <c r="B82" s="118" t="s">
        <v>134</v>
      </c>
      <c r="C82" s="119"/>
      <c r="D82" s="119"/>
      <c r="E82" s="119"/>
      <c r="F82" s="119"/>
      <c r="G82" s="119"/>
      <c r="H82" s="119"/>
      <c r="I82" s="120"/>
    </row>
    <row r="83" spans="2:9" x14ac:dyDescent="0.25">
      <c r="B83" s="121"/>
      <c r="C83" s="122"/>
      <c r="D83" s="122"/>
      <c r="E83" s="122"/>
      <c r="F83" s="122"/>
      <c r="G83" s="122"/>
      <c r="H83" s="122"/>
      <c r="I83" s="123"/>
    </row>
    <row r="84" spans="2:9" x14ac:dyDescent="0.25">
      <c r="B84" s="121"/>
      <c r="C84" s="122"/>
      <c r="D84" s="122"/>
      <c r="E84" s="122"/>
      <c r="F84" s="122"/>
      <c r="G84" s="122"/>
      <c r="H84" s="122"/>
      <c r="I84" s="123"/>
    </row>
    <row r="85" spans="2:9" x14ac:dyDescent="0.25">
      <c r="B85" s="121"/>
      <c r="C85" s="122"/>
      <c r="D85" s="122"/>
      <c r="E85" s="122"/>
      <c r="F85" s="122"/>
      <c r="G85" s="122"/>
      <c r="H85" s="122"/>
      <c r="I85" s="123"/>
    </row>
    <row r="86" spans="2:9" x14ac:dyDescent="0.25">
      <c r="B86" s="121"/>
      <c r="C86" s="122"/>
      <c r="D86" s="122"/>
      <c r="E86" s="122"/>
      <c r="F86" s="122"/>
      <c r="G86" s="122"/>
      <c r="H86" s="122"/>
      <c r="I86" s="123"/>
    </row>
    <row r="87" spans="2:9" x14ac:dyDescent="0.25">
      <c r="B87" s="124"/>
      <c r="C87" s="125"/>
      <c r="D87" s="125"/>
      <c r="E87" s="125"/>
      <c r="F87" s="125"/>
      <c r="G87" s="125"/>
      <c r="H87" s="125"/>
      <c r="I87" s="126"/>
    </row>
    <row r="88" spans="2:9" ht="15" customHeight="1" x14ac:dyDescent="0.25"/>
    <row r="89" spans="2:9" ht="15" customHeight="1" x14ac:dyDescent="0.25">
      <c r="B89" s="73"/>
      <c r="C89" s="74"/>
      <c r="D89" s="74"/>
      <c r="E89" s="73"/>
      <c r="F89" s="74"/>
      <c r="G89" s="73"/>
      <c r="H89" s="74"/>
      <c r="I89" s="74"/>
    </row>
    <row r="90" spans="2:9" ht="15" customHeight="1" x14ac:dyDescent="0.25">
      <c r="B90" s="133" t="s">
        <v>104</v>
      </c>
      <c r="C90" s="134"/>
      <c r="D90" s="134"/>
      <c r="E90" s="133" t="s">
        <v>74</v>
      </c>
      <c r="F90" s="134"/>
      <c r="G90" s="133" t="s">
        <v>71</v>
      </c>
      <c r="H90" s="134"/>
      <c r="I90" s="134"/>
    </row>
    <row r="92" spans="2:9" ht="17.399999999999999" x14ac:dyDescent="0.3">
      <c r="B92" s="22" t="s">
        <v>49</v>
      </c>
      <c r="G92" s="24"/>
      <c r="H92" s="24" t="s">
        <v>39</v>
      </c>
      <c r="I92" s="24" t="s">
        <v>43</v>
      </c>
    </row>
    <row r="93" spans="2:9" ht="15" customHeight="1" x14ac:dyDescent="0.25">
      <c r="B93" s="127" t="s">
        <v>48</v>
      </c>
      <c r="C93" s="128"/>
      <c r="D93" s="128"/>
      <c r="E93" s="128"/>
      <c r="F93" s="129"/>
      <c r="G93" s="25"/>
      <c r="H93" s="107"/>
      <c r="I93" s="108"/>
    </row>
    <row r="94" spans="2:9" ht="15" customHeight="1" x14ac:dyDescent="0.25">
      <c r="B94" s="130"/>
      <c r="C94" s="131"/>
      <c r="D94" s="131"/>
      <c r="E94" s="131"/>
      <c r="F94" s="132"/>
      <c r="G94" s="25"/>
      <c r="H94" s="32"/>
      <c r="I94" s="33"/>
    </row>
    <row r="95" spans="2:9" ht="17.399999999999999" x14ac:dyDescent="0.3">
      <c r="B95" s="22" t="s">
        <v>44</v>
      </c>
    </row>
    <row r="96" spans="2:9" x14ac:dyDescent="0.25">
      <c r="B96" s="118"/>
      <c r="C96" s="119"/>
      <c r="D96" s="119"/>
      <c r="E96" s="119"/>
      <c r="F96" s="119"/>
      <c r="G96" s="119"/>
      <c r="H96" s="119"/>
      <c r="I96" s="120"/>
    </row>
    <row r="97" spans="2:11" x14ac:dyDescent="0.25">
      <c r="B97" s="121"/>
      <c r="C97" s="122"/>
      <c r="D97" s="122"/>
      <c r="E97" s="122"/>
      <c r="F97" s="122"/>
      <c r="G97" s="122"/>
      <c r="H97" s="122"/>
      <c r="I97" s="123"/>
    </row>
    <row r="98" spans="2:11" x14ac:dyDescent="0.25">
      <c r="B98" s="121"/>
      <c r="C98" s="122"/>
      <c r="D98" s="122"/>
      <c r="E98" s="122"/>
      <c r="F98" s="122"/>
      <c r="G98" s="122"/>
      <c r="H98" s="122"/>
      <c r="I98" s="123"/>
    </row>
    <row r="99" spans="2:11" x14ac:dyDescent="0.25">
      <c r="B99" s="121"/>
      <c r="C99" s="122"/>
      <c r="D99" s="122"/>
      <c r="E99" s="122"/>
      <c r="F99" s="122"/>
      <c r="G99" s="122"/>
      <c r="H99" s="122"/>
      <c r="I99" s="123"/>
    </row>
    <row r="100" spans="2:11" x14ac:dyDescent="0.25">
      <c r="B100" s="121"/>
      <c r="C100" s="122"/>
      <c r="D100" s="122"/>
      <c r="E100" s="122"/>
      <c r="F100" s="122"/>
      <c r="G100" s="122"/>
      <c r="H100" s="122"/>
      <c r="I100" s="123"/>
    </row>
    <row r="101" spans="2:11" x14ac:dyDescent="0.25">
      <c r="B101" s="124"/>
      <c r="C101" s="125"/>
      <c r="D101" s="125"/>
      <c r="E101" s="125"/>
      <c r="F101" s="125"/>
      <c r="G101" s="125"/>
      <c r="H101" s="125"/>
      <c r="I101" s="126"/>
    </row>
    <row r="103" spans="2:11" ht="17.399999999999999" x14ac:dyDescent="0.3">
      <c r="B103" s="39"/>
      <c r="C103" s="23"/>
      <c r="D103" s="23"/>
      <c r="E103" s="23"/>
      <c r="F103" s="178" t="s">
        <v>63</v>
      </c>
      <c r="G103" s="178"/>
      <c r="H103" s="179"/>
      <c r="I103" s="66">
        <f>IFERROR(((H46*I46)+(H57*I57)+(H68*I68)+(H79*I79)+(H93*I93))/SUM(I46,I57,I68,I79,I93),0)</f>
        <v>4.1500000000000004</v>
      </c>
    </row>
    <row r="104" spans="2:11" ht="18" thickBot="1" x14ac:dyDescent="0.35">
      <c r="B104" s="40"/>
      <c r="C104" s="41"/>
      <c r="D104" s="41"/>
      <c r="E104" s="41"/>
      <c r="F104" s="180" t="s">
        <v>64</v>
      </c>
      <c r="G104" s="180"/>
      <c r="H104" s="181"/>
      <c r="I104" s="65">
        <f>SUM(I93,I79,I68,I57,I46)</f>
        <v>0.99999999999999989</v>
      </c>
    </row>
    <row r="105" spans="2:11" ht="14.4" thickTop="1" x14ac:dyDescent="0.25">
      <c r="F105" s="159" t="s">
        <v>61</v>
      </c>
      <c r="G105" s="159"/>
      <c r="H105" s="31"/>
      <c r="I105" s="31"/>
    </row>
    <row r="106" spans="2:11" ht="14.4" thickBot="1" x14ac:dyDescent="0.3">
      <c r="F106" s="49"/>
      <c r="G106" s="49"/>
      <c r="H106" s="31"/>
      <c r="I106" s="31"/>
    </row>
    <row r="107" spans="2:11" x14ac:dyDescent="0.25">
      <c r="B107" s="75"/>
      <c r="C107" s="76"/>
      <c r="D107" s="76"/>
      <c r="E107" s="76"/>
      <c r="F107" s="77"/>
      <c r="G107" s="77"/>
      <c r="H107" s="78"/>
      <c r="I107" s="79"/>
    </row>
    <row r="108" spans="2:11" ht="15.6" x14ac:dyDescent="0.3">
      <c r="B108" s="193" t="s">
        <v>101</v>
      </c>
      <c r="C108" s="194"/>
      <c r="D108" s="194"/>
      <c r="E108" s="194"/>
      <c r="F108" s="194"/>
      <c r="G108" s="194"/>
      <c r="H108" s="194"/>
      <c r="I108" s="195"/>
      <c r="J108" s="9"/>
      <c r="K108" s="10"/>
    </row>
    <row r="109" spans="2:11" ht="14.4" thickBot="1" x14ac:dyDescent="0.3">
      <c r="B109" s="80"/>
      <c r="C109" s="67"/>
      <c r="D109" s="67"/>
      <c r="E109" s="67"/>
      <c r="F109" s="81"/>
      <c r="G109" s="81"/>
      <c r="H109" s="82"/>
      <c r="I109" s="83"/>
    </row>
    <row r="110" spans="2:11" ht="14.4" thickBot="1" x14ac:dyDescent="0.3">
      <c r="B110" s="109" t="s">
        <v>79</v>
      </c>
      <c r="C110" s="91">
        <v>1</v>
      </c>
      <c r="D110" s="92">
        <v>2</v>
      </c>
      <c r="E110" s="92">
        <v>3</v>
      </c>
      <c r="F110" s="93">
        <v>4</v>
      </c>
      <c r="G110" s="94">
        <v>5</v>
      </c>
      <c r="H110" s="81"/>
      <c r="I110" s="83"/>
    </row>
    <row r="111" spans="2:11" ht="18" thickBot="1" x14ac:dyDescent="0.35">
      <c r="B111" s="109" t="s">
        <v>80</v>
      </c>
      <c r="C111" s="95">
        <f>I46</f>
        <v>0.35</v>
      </c>
      <c r="D111" s="90">
        <f>I57</f>
        <v>0.2</v>
      </c>
      <c r="E111" s="90">
        <f>I68</f>
        <v>0.35</v>
      </c>
      <c r="F111" s="89">
        <f>I79</f>
        <v>0.1</v>
      </c>
      <c r="G111" s="96">
        <f>I93</f>
        <v>0</v>
      </c>
      <c r="H111" s="84" t="s">
        <v>82</v>
      </c>
      <c r="I111" s="110">
        <f>C111+D111+E111+F111+G111</f>
        <v>1</v>
      </c>
    </row>
    <row r="112" spans="2:11" ht="15" thickBot="1" x14ac:dyDescent="0.35">
      <c r="B112" s="109" t="s">
        <v>81</v>
      </c>
      <c r="C112" s="97">
        <f>H46</f>
        <v>4</v>
      </c>
      <c r="D112" s="98">
        <f>H57</f>
        <v>3</v>
      </c>
      <c r="E112" s="98">
        <f>H68</f>
        <v>5</v>
      </c>
      <c r="F112" s="99">
        <f>H79</f>
        <v>4</v>
      </c>
      <c r="G112" s="100">
        <f>H93</f>
        <v>0</v>
      </c>
      <c r="H112" s="81"/>
      <c r="I112" s="83"/>
    </row>
    <row r="113" spans="2:9" x14ac:dyDescent="0.25">
      <c r="B113" s="80"/>
      <c r="C113" s="67"/>
      <c r="D113" s="67"/>
      <c r="E113" s="67"/>
      <c r="F113" s="81"/>
      <c r="G113" s="81"/>
      <c r="H113" s="82"/>
      <c r="I113" s="83"/>
    </row>
    <row r="114" spans="2:9" ht="9" customHeight="1" x14ac:dyDescent="0.25">
      <c r="B114" s="80"/>
      <c r="C114" s="67"/>
      <c r="D114" s="67"/>
      <c r="E114" s="67"/>
      <c r="F114" s="196" t="s">
        <v>83</v>
      </c>
      <c r="G114" s="196"/>
      <c r="H114" s="196"/>
      <c r="I114" s="199">
        <f>IFERROR(SUM((C111*C112)+(D111*D112)+(E111*E112)+(F111*F112)+(G111*G112)),0)</f>
        <v>4.1500000000000004</v>
      </c>
    </row>
    <row r="115" spans="2:9" ht="13.5" customHeight="1" thickBot="1" x14ac:dyDescent="0.3">
      <c r="B115" s="80"/>
      <c r="C115" s="67"/>
      <c r="D115" s="67"/>
      <c r="E115" s="67"/>
      <c r="F115" s="196"/>
      <c r="G115" s="196"/>
      <c r="H115" s="196"/>
      <c r="I115" s="200"/>
    </row>
    <row r="116" spans="2:9" ht="14.4" thickBot="1" x14ac:dyDescent="0.3">
      <c r="B116" s="85"/>
      <c r="C116" s="47"/>
      <c r="D116" s="47"/>
      <c r="E116" s="47"/>
      <c r="F116" s="86"/>
      <c r="G116" s="86"/>
      <c r="H116" s="87"/>
      <c r="I116" s="88"/>
    </row>
    <row r="117" spans="2:9" x14ac:dyDescent="0.25">
      <c r="F117" s="49"/>
      <c r="G117" s="49"/>
      <c r="H117" s="31"/>
      <c r="I117" s="31"/>
    </row>
    <row r="119" spans="2:9" ht="15" customHeight="1" x14ac:dyDescent="0.25">
      <c r="B119" s="133" t="s">
        <v>73</v>
      </c>
      <c r="C119" s="134"/>
      <c r="D119" s="134"/>
      <c r="E119" s="133" t="s">
        <v>74</v>
      </c>
      <c r="F119" s="134"/>
      <c r="G119" s="133" t="s">
        <v>71</v>
      </c>
      <c r="H119" s="134"/>
      <c r="I119" s="134"/>
    </row>
    <row r="121" spans="2:9" ht="33" customHeight="1" x14ac:dyDescent="0.25">
      <c r="B121" s="115" t="s">
        <v>50</v>
      </c>
      <c r="C121" s="116"/>
      <c r="D121" s="116"/>
      <c r="E121" s="116"/>
      <c r="F121" s="116"/>
      <c r="G121" s="116"/>
      <c r="H121" s="116"/>
      <c r="I121" s="117"/>
    </row>
    <row r="123" spans="2:9" ht="17.399999999999999" x14ac:dyDescent="0.3">
      <c r="B123" s="22" t="s">
        <v>51</v>
      </c>
      <c r="I123" s="24" t="s">
        <v>39</v>
      </c>
    </row>
    <row r="124" spans="2:9" ht="17.399999999999999" x14ac:dyDescent="0.25">
      <c r="B124" s="160" t="s">
        <v>76</v>
      </c>
      <c r="C124" s="161"/>
      <c r="D124" s="161"/>
      <c r="E124" s="161"/>
      <c r="F124" s="161"/>
      <c r="G124" s="162"/>
      <c r="I124" s="107">
        <v>4</v>
      </c>
    </row>
    <row r="125" spans="2:9" ht="17.399999999999999" x14ac:dyDescent="0.25">
      <c r="B125" s="163"/>
      <c r="C125" s="164"/>
      <c r="D125" s="164"/>
      <c r="E125" s="164"/>
      <c r="F125" s="164"/>
      <c r="G125" s="165"/>
      <c r="H125" s="34"/>
      <c r="I125" s="35"/>
    </row>
    <row r="126" spans="2:9" ht="17.399999999999999" x14ac:dyDescent="0.25">
      <c r="B126" s="163"/>
      <c r="C126" s="164"/>
      <c r="D126" s="164"/>
      <c r="E126" s="164"/>
      <c r="F126" s="164"/>
      <c r="G126" s="165"/>
      <c r="H126" s="34"/>
      <c r="I126" s="35"/>
    </row>
    <row r="127" spans="2:9" ht="17.399999999999999" x14ac:dyDescent="0.25">
      <c r="B127" s="163"/>
      <c r="C127" s="164"/>
      <c r="D127" s="164"/>
      <c r="E127" s="164"/>
      <c r="F127" s="164"/>
      <c r="G127" s="165"/>
      <c r="H127" s="34"/>
      <c r="I127" s="35"/>
    </row>
    <row r="128" spans="2:9" ht="17.399999999999999" x14ac:dyDescent="0.25">
      <c r="B128" s="163"/>
      <c r="C128" s="164"/>
      <c r="D128" s="164"/>
      <c r="E128" s="164"/>
      <c r="F128" s="164"/>
      <c r="G128" s="165"/>
      <c r="H128" s="34"/>
      <c r="I128" s="35"/>
    </row>
    <row r="129" spans="2:9" ht="17.399999999999999" x14ac:dyDescent="0.25">
      <c r="B129" s="166"/>
      <c r="C129" s="167"/>
      <c r="D129" s="167"/>
      <c r="E129" s="167"/>
      <c r="F129" s="167"/>
      <c r="G129" s="168"/>
      <c r="H129" s="34"/>
      <c r="I129" s="35"/>
    </row>
    <row r="130" spans="2:9" ht="17.399999999999999" x14ac:dyDescent="0.3">
      <c r="B130" s="22" t="s">
        <v>44</v>
      </c>
    </row>
    <row r="131" spans="2:9" x14ac:dyDescent="0.25">
      <c r="B131" s="118" t="s">
        <v>128</v>
      </c>
      <c r="C131" s="119"/>
      <c r="D131" s="119"/>
      <c r="E131" s="119"/>
      <c r="F131" s="119"/>
      <c r="G131" s="119"/>
      <c r="H131" s="119"/>
      <c r="I131" s="120"/>
    </row>
    <row r="132" spans="2:9" x14ac:dyDescent="0.25">
      <c r="B132" s="121"/>
      <c r="C132" s="122"/>
      <c r="D132" s="122"/>
      <c r="E132" s="122"/>
      <c r="F132" s="122"/>
      <c r="G132" s="122"/>
      <c r="H132" s="122"/>
      <c r="I132" s="123"/>
    </row>
    <row r="133" spans="2:9" x14ac:dyDescent="0.25">
      <c r="B133" s="121"/>
      <c r="C133" s="122"/>
      <c r="D133" s="122"/>
      <c r="E133" s="122"/>
      <c r="F133" s="122"/>
      <c r="G133" s="122"/>
      <c r="H133" s="122"/>
      <c r="I133" s="123"/>
    </row>
    <row r="134" spans="2:9" x14ac:dyDescent="0.25">
      <c r="B134" s="121"/>
      <c r="C134" s="122"/>
      <c r="D134" s="122"/>
      <c r="E134" s="122"/>
      <c r="F134" s="122"/>
      <c r="G134" s="122"/>
      <c r="H134" s="122"/>
      <c r="I134" s="123"/>
    </row>
    <row r="135" spans="2:9" x14ac:dyDescent="0.25">
      <c r="B135" s="121"/>
      <c r="C135" s="122"/>
      <c r="D135" s="122"/>
      <c r="E135" s="122"/>
      <c r="F135" s="122"/>
      <c r="G135" s="122"/>
      <c r="H135" s="122"/>
      <c r="I135" s="123"/>
    </row>
    <row r="136" spans="2:9" x14ac:dyDescent="0.25">
      <c r="B136" s="121"/>
      <c r="C136" s="122"/>
      <c r="D136" s="122"/>
      <c r="E136" s="122"/>
      <c r="F136" s="122"/>
      <c r="G136" s="122"/>
      <c r="H136" s="122"/>
      <c r="I136" s="123"/>
    </row>
    <row r="137" spans="2:9" x14ac:dyDescent="0.25">
      <c r="B137" s="121"/>
      <c r="C137" s="122"/>
      <c r="D137" s="122"/>
      <c r="E137" s="122"/>
      <c r="F137" s="122"/>
      <c r="G137" s="122"/>
      <c r="H137" s="122"/>
      <c r="I137" s="123"/>
    </row>
    <row r="138" spans="2:9" x14ac:dyDescent="0.25">
      <c r="B138" s="121"/>
      <c r="C138" s="122"/>
      <c r="D138" s="122"/>
      <c r="E138" s="122"/>
      <c r="F138" s="122"/>
      <c r="G138" s="122"/>
      <c r="H138" s="122"/>
      <c r="I138" s="123"/>
    </row>
    <row r="139" spans="2:9" x14ac:dyDescent="0.25">
      <c r="B139" s="121"/>
      <c r="C139" s="122"/>
      <c r="D139" s="122"/>
      <c r="E139" s="122"/>
      <c r="F139" s="122"/>
      <c r="G139" s="122"/>
      <c r="H139" s="122"/>
      <c r="I139" s="123"/>
    </row>
    <row r="140" spans="2:9" x14ac:dyDescent="0.25">
      <c r="B140" s="124"/>
      <c r="C140" s="125"/>
      <c r="D140" s="125"/>
      <c r="E140" s="125"/>
      <c r="F140" s="125"/>
      <c r="G140" s="125"/>
      <c r="H140" s="125"/>
      <c r="I140" s="126"/>
    </row>
    <row r="141" spans="2:9" ht="15.75" customHeight="1" x14ac:dyDescent="0.25"/>
    <row r="142" spans="2:9" ht="17.399999999999999" x14ac:dyDescent="0.3">
      <c r="B142" s="22" t="s">
        <v>52</v>
      </c>
      <c r="I142" s="24" t="s">
        <v>39</v>
      </c>
    </row>
    <row r="143" spans="2:9" ht="21" customHeight="1" x14ac:dyDescent="0.25">
      <c r="B143" s="160" t="s">
        <v>75</v>
      </c>
      <c r="C143" s="161"/>
      <c r="D143" s="161"/>
      <c r="E143" s="161"/>
      <c r="F143" s="161"/>
      <c r="G143" s="162"/>
      <c r="I143" s="107">
        <v>4</v>
      </c>
    </row>
    <row r="144" spans="2:9" ht="27.75" customHeight="1" x14ac:dyDescent="0.25">
      <c r="B144" s="163"/>
      <c r="C144" s="164"/>
      <c r="D144" s="164"/>
      <c r="E144" s="164"/>
      <c r="F144" s="164"/>
      <c r="G144" s="165"/>
      <c r="H144" s="34"/>
      <c r="I144" s="35"/>
    </row>
    <row r="145" spans="2:9" ht="33.75" customHeight="1" x14ac:dyDescent="0.25">
      <c r="B145" s="163"/>
      <c r="C145" s="164"/>
      <c r="D145" s="164"/>
      <c r="E145" s="164"/>
      <c r="F145" s="164"/>
      <c r="G145" s="165"/>
      <c r="H145" s="34"/>
      <c r="I145" s="35"/>
    </row>
    <row r="146" spans="2:9" ht="12.75" customHeight="1" x14ac:dyDescent="0.25">
      <c r="B146" s="166"/>
      <c r="C146" s="167"/>
      <c r="D146" s="167"/>
      <c r="E146" s="167"/>
      <c r="F146" s="167"/>
      <c r="G146" s="168"/>
      <c r="H146" s="34"/>
      <c r="I146" s="35"/>
    </row>
    <row r="147" spans="2:9" ht="17.399999999999999" x14ac:dyDescent="0.3">
      <c r="B147" s="22" t="s">
        <v>44</v>
      </c>
    </row>
    <row r="148" spans="2:9" x14ac:dyDescent="0.25">
      <c r="B148" s="118" t="s">
        <v>129</v>
      </c>
      <c r="C148" s="119"/>
      <c r="D148" s="119"/>
      <c r="E148" s="119"/>
      <c r="F148" s="119"/>
      <c r="G148" s="119"/>
      <c r="H148" s="119"/>
      <c r="I148" s="120"/>
    </row>
    <row r="149" spans="2:9" x14ac:dyDescent="0.25">
      <c r="B149" s="121"/>
      <c r="C149" s="122"/>
      <c r="D149" s="122"/>
      <c r="E149" s="122"/>
      <c r="F149" s="122"/>
      <c r="G149" s="122"/>
      <c r="H149" s="122"/>
      <c r="I149" s="123"/>
    </row>
    <row r="150" spans="2:9" x14ac:dyDescent="0.25">
      <c r="B150" s="121"/>
      <c r="C150" s="122"/>
      <c r="D150" s="122"/>
      <c r="E150" s="122"/>
      <c r="F150" s="122"/>
      <c r="G150" s="122"/>
      <c r="H150" s="122"/>
      <c r="I150" s="123"/>
    </row>
    <row r="151" spans="2:9" x14ac:dyDescent="0.25">
      <c r="B151" s="121"/>
      <c r="C151" s="122"/>
      <c r="D151" s="122"/>
      <c r="E151" s="122"/>
      <c r="F151" s="122"/>
      <c r="G151" s="122"/>
      <c r="H151" s="122"/>
      <c r="I151" s="123"/>
    </row>
    <row r="152" spans="2:9" x14ac:dyDescent="0.25">
      <c r="B152" s="121"/>
      <c r="C152" s="122"/>
      <c r="D152" s="122"/>
      <c r="E152" s="122"/>
      <c r="F152" s="122"/>
      <c r="G152" s="122"/>
      <c r="H152" s="122"/>
      <c r="I152" s="123"/>
    </row>
    <row r="153" spans="2:9" x14ac:dyDescent="0.25">
      <c r="B153" s="121"/>
      <c r="C153" s="122"/>
      <c r="D153" s="122"/>
      <c r="E153" s="122"/>
      <c r="F153" s="122"/>
      <c r="G153" s="122"/>
      <c r="H153" s="122"/>
      <c r="I153" s="123"/>
    </row>
    <row r="154" spans="2:9" x14ac:dyDescent="0.25">
      <c r="B154" s="121"/>
      <c r="C154" s="122"/>
      <c r="D154" s="122"/>
      <c r="E154" s="122"/>
      <c r="F154" s="122"/>
      <c r="G154" s="122"/>
      <c r="H154" s="122"/>
      <c r="I154" s="123"/>
    </row>
    <row r="155" spans="2:9" x14ac:dyDescent="0.25">
      <c r="B155" s="121"/>
      <c r="C155" s="122"/>
      <c r="D155" s="122"/>
      <c r="E155" s="122"/>
      <c r="F155" s="122"/>
      <c r="G155" s="122"/>
      <c r="H155" s="122"/>
      <c r="I155" s="123"/>
    </row>
    <row r="156" spans="2:9" x14ac:dyDescent="0.25">
      <c r="B156" s="121"/>
      <c r="C156" s="122"/>
      <c r="D156" s="122"/>
      <c r="E156" s="122"/>
      <c r="F156" s="122"/>
      <c r="G156" s="122"/>
      <c r="H156" s="122"/>
      <c r="I156" s="123"/>
    </row>
    <row r="157" spans="2:9" x14ac:dyDescent="0.25">
      <c r="B157" s="124"/>
      <c r="C157" s="125"/>
      <c r="D157" s="125"/>
      <c r="E157" s="125"/>
      <c r="F157" s="125"/>
      <c r="G157" s="125"/>
      <c r="H157" s="125"/>
      <c r="I157" s="126"/>
    </row>
    <row r="161" spans="2:9" x14ac:dyDescent="0.25">
      <c r="B161" s="133" t="s">
        <v>73</v>
      </c>
      <c r="C161" s="134"/>
      <c r="D161" s="134"/>
      <c r="E161" s="133" t="s">
        <v>74</v>
      </c>
      <c r="F161" s="134"/>
      <c r="G161" s="133" t="s">
        <v>71</v>
      </c>
      <c r="H161" s="134"/>
      <c r="I161" s="134"/>
    </row>
    <row r="162" spans="2:9" x14ac:dyDescent="0.25">
      <c r="B162" s="50"/>
      <c r="C162" s="51"/>
      <c r="D162" s="51"/>
      <c r="E162" s="50"/>
      <c r="F162" s="51"/>
      <c r="G162" s="50"/>
      <c r="H162" s="51"/>
      <c r="I162" s="51"/>
    </row>
    <row r="163" spans="2:9" ht="17.399999999999999" x14ac:dyDescent="0.3">
      <c r="B163" s="22" t="s">
        <v>53</v>
      </c>
      <c r="I163" s="24" t="s">
        <v>39</v>
      </c>
    </row>
    <row r="164" spans="2:9" ht="22.5" customHeight="1" thickBot="1" x14ac:dyDescent="0.3">
      <c r="B164" s="169" t="s">
        <v>77</v>
      </c>
      <c r="C164" s="170"/>
      <c r="D164" s="170"/>
      <c r="E164" s="170"/>
      <c r="F164" s="170"/>
      <c r="G164" s="171"/>
      <c r="I164" s="107">
        <v>4</v>
      </c>
    </row>
    <row r="165" spans="2:9" ht="14.4" thickBot="1" x14ac:dyDescent="0.3">
      <c r="B165" s="172"/>
      <c r="C165" s="173"/>
      <c r="D165" s="173"/>
      <c r="E165" s="173"/>
      <c r="F165" s="173"/>
      <c r="G165" s="174"/>
      <c r="H165" s="36"/>
      <c r="I165" s="37"/>
    </row>
    <row r="166" spans="2:9" ht="14.4" thickBot="1" x14ac:dyDescent="0.3">
      <c r="B166" s="172"/>
      <c r="C166" s="173"/>
      <c r="D166" s="173"/>
      <c r="E166" s="173"/>
      <c r="F166" s="173"/>
      <c r="G166" s="174"/>
      <c r="H166" s="36"/>
      <c r="I166" s="37"/>
    </row>
    <row r="167" spans="2:9" ht="23.25" customHeight="1" thickBot="1" x14ac:dyDescent="0.3">
      <c r="B167" s="172"/>
      <c r="C167" s="173"/>
      <c r="D167" s="173"/>
      <c r="E167" s="173"/>
      <c r="F167" s="173"/>
      <c r="G167" s="174"/>
      <c r="H167" s="36"/>
      <c r="I167" s="37"/>
    </row>
    <row r="168" spans="2:9" ht="20.25" customHeight="1" x14ac:dyDescent="0.25">
      <c r="B168" s="175"/>
      <c r="C168" s="176"/>
      <c r="D168" s="176"/>
      <c r="E168" s="176"/>
      <c r="F168" s="176"/>
      <c r="G168" s="177"/>
      <c r="H168" s="36"/>
      <c r="I168" s="37"/>
    </row>
    <row r="169" spans="2:9" ht="17.399999999999999" x14ac:dyDescent="0.3">
      <c r="B169" s="22" t="s">
        <v>44</v>
      </c>
    </row>
    <row r="170" spans="2:9" x14ac:dyDescent="0.25">
      <c r="B170" s="118" t="s">
        <v>130</v>
      </c>
      <c r="C170" s="119"/>
      <c r="D170" s="119"/>
      <c r="E170" s="119"/>
      <c r="F170" s="119"/>
      <c r="G170" s="119"/>
      <c r="H170" s="119"/>
      <c r="I170" s="120"/>
    </row>
    <row r="171" spans="2:9" x14ac:dyDescent="0.25">
      <c r="B171" s="121"/>
      <c r="C171" s="122"/>
      <c r="D171" s="122"/>
      <c r="E171" s="122"/>
      <c r="F171" s="122"/>
      <c r="G171" s="122"/>
      <c r="H171" s="122"/>
      <c r="I171" s="123"/>
    </row>
    <row r="172" spans="2:9" x14ac:dyDescent="0.25">
      <c r="B172" s="121"/>
      <c r="C172" s="122"/>
      <c r="D172" s="122"/>
      <c r="E172" s="122"/>
      <c r="F172" s="122"/>
      <c r="G172" s="122"/>
      <c r="H172" s="122"/>
      <c r="I172" s="123"/>
    </row>
    <row r="173" spans="2:9" x14ac:dyDescent="0.25">
      <c r="B173" s="121"/>
      <c r="C173" s="122"/>
      <c r="D173" s="122"/>
      <c r="E173" s="122"/>
      <c r="F173" s="122"/>
      <c r="G173" s="122"/>
      <c r="H173" s="122"/>
      <c r="I173" s="123"/>
    </row>
    <row r="174" spans="2:9" x14ac:dyDescent="0.25">
      <c r="B174" s="121"/>
      <c r="C174" s="122"/>
      <c r="D174" s="122"/>
      <c r="E174" s="122"/>
      <c r="F174" s="122"/>
      <c r="G174" s="122"/>
      <c r="H174" s="122"/>
      <c r="I174" s="123"/>
    </row>
    <row r="175" spans="2:9" x14ac:dyDescent="0.25">
      <c r="B175" s="121"/>
      <c r="C175" s="122"/>
      <c r="D175" s="122"/>
      <c r="E175" s="122"/>
      <c r="F175" s="122"/>
      <c r="G175" s="122"/>
      <c r="H175" s="122"/>
      <c r="I175" s="123"/>
    </row>
    <row r="176" spans="2:9" x14ac:dyDescent="0.25">
      <c r="B176" s="121"/>
      <c r="C176" s="122"/>
      <c r="D176" s="122"/>
      <c r="E176" s="122"/>
      <c r="F176" s="122"/>
      <c r="G176" s="122"/>
      <c r="H176" s="122"/>
      <c r="I176" s="123"/>
    </row>
    <row r="177" spans="2:9" x14ac:dyDescent="0.25">
      <c r="B177" s="121"/>
      <c r="C177" s="122"/>
      <c r="D177" s="122"/>
      <c r="E177" s="122"/>
      <c r="F177" s="122"/>
      <c r="G177" s="122"/>
      <c r="H177" s="122"/>
      <c r="I177" s="123"/>
    </row>
    <row r="178" spans="2:9" x14ac:dyDescent="0.25">
      <c r="B178" s="121"/>
      <c r="C178" s="122"/>
      <c r="D178" s="122"/>
      <c r="E178" s="122"/>
      <c r="F178" s="122"/>
      <c r="G178" s="122"/>
      <c r="H178" s="122"/>
      <c r="I178" s="123"/>
    </row>
    <row r="179" spans="2:9" x14ac:dyDescent="0.25">
      <c r="B179" s="124"/>
      <c r="C179" s="125"/>
      <c r="D179" s="125"/>
      <c r="E179" s="125"/>
      <c r="F179" s="125"/>
      <c r="G179" s="125"/>
      <c r="H179" s="125"/>
      <c r="I179" s="126"/>
    </row>
    <row r="182" spans="2:9" ht="17.399999999999999" x14ac:dyDescent="0.3">
      <c r="B182" s="22" t="s">
        <v>54</v>
      </c>
      <c r="I182" s="24" t="s">
        <v>39</v>
      </c>
    </row>
    <row r="183" spans="2:9" ht="15" customHeight="1" x14ac:dyDescent="0.25">
      <c r="B183" s="160" t="s">
        <v>105</v>
      </c>
      <c r="C183" s="211"/>
      <c r="D183" s="211"/>
      <c r="E183" s="211"/>
      <c r="F183" s="211"/>
      <c r="G183" s="212"/>
      <c r="I183" s="107">
        <v>3</v>
      </c>
    </row>
    <row r="184" spans="2:9" ht="33" customHeight="1" x14ac:dyDescent="0.25">
      <c r="B184" s="213"/>
      <c r="C184" s="214"/>
      <c r="D184" s="214"/>
      <c r="E184" s="214"/>
      <c r="F184" s="214"/>
      <c r="G184" s="215"/>
      <c r="H184" s="36"/>
      <c r="I184" s="37"/>
    </row>
    <row r="185" spans="2:9" ht="30" customHeight="1" x14ac:dyDescent="0.25">
      <c r="B185" s="213"/>
      <c r="C185" s="214"/>
      <c r="D185" s="214"/>
      <c r="E185" s="214"/>
      <c r="F185" s="214"/>
      <c r="G185" s="215"/>
      <c r="H185" s="36"/>
      <c r="I185" s="37"/>
    </row>
    <row r="186" spans="2:9" x14ac:dyDescent="0.25">
      <c r="B186" s="213"/>
      <c r="C186" s="214"/>
      <c r="D186" s="214"/>
      <c r="E186" s="214"/>
      <c r="F186" s="214"/>
      <c r="G186" s="215"/>
      <c r="H186" s="36"/>
      <c r="I186" s="37"/>
    </row>
    <row r="187" spans="2:9" ht="18.75" customHeight="1" x14ac:dyDescent="0.25">
      <c r="B187" s="216"/>
      <c r="C187" s="217"/>
      <c r="D187" s="217"/>
      <c r="E187" s="217"/>
      <c r="F187" s="217"/>
      <c r="G187" s="218"/>
      <c r="H187" s="36"/>
      <c r="I187" s="37"/>
    </row>
    <row r="188" spans="2:9" ht="17.399999999999999" x14ac:dyDescent="0.3">
      <c r="B188" s="22" t="s">
        <v>44</v>
      </c>
    </row>
    <row r="189" spans="2:9" x14ac:dyDescent="0.25">
      <c r="B189" s="118" t="s">
        <v>131</v>
      </c>
      <c r="C189" s="119"/>
      <c r="D189" s="119"/>
      <c r="E189" s="119"/>
      <c r="F189" s="119"/>
      <c r="G189" s="119"/>
      <c r="H189" s="119"/>
      <c r="I189" s="120"/>
    </row>
    <row r="190" spans="2:9" x14ac:dyDescent="0.25">
      <c r="B190" s="121"/>
      <c r="C190" s="122"/>
      <c r="D190" s="122"/>
      <c r="E190" s="122"/>
      <c r="F190" s="122"/>
      <c r="G190" s="122"/>
      <c r="H190" s="122"/>
      <c r="I190" s="123"/>
    </row>
    <row r="191" spans="2:9" x14ac:dyDescent="0.25">
      <c r="B191" s="121"/>
      <c r="C191" s="122"/>
      <c r="D191" s="122"/>
      <c r="E191" s="122"/>
      <c r="F191" s="122"/>
      <c r="G191" s="122"/>
      <c r="H191" s="122"/>
      <c r="I191" s="123"/>
    </row>
    <row r="192" spans="2:9" x14ac:dyDescent="0.25">
      <c r="B192" s="121"/>
      <c r="C192" s="122"/>
      <c r="D192" s="122"/>
      <c r="E192" s="122"/>
      <c r="F192" s="122"/>
      <c r="G192" s="122"/>
      <c r="H192" s="122"/>
      <c r="I192" s="123"/>
    </row>
    <row r="193" spans="2:9" x14ac:dyDescent="0.25">
      <c r="B193" s="121"/>
      <c r="C193" s="122"/>
      <c r="D193" s="122"/>
      <c r="E193" s="122"/>
      <c r="F193" s="122"/>
      <c r="G193" s="122"/>
      <c r="H193" s="122"/>
      <c r="I193" s="123"/>
    </row>
    <row r="194" spans="2:9" x14ac:dyDescent="0.25">
      <c r="B194" s="121"/>
      <c r="C194" s="122"/>
      <c r="D194" s="122"/>
      <c r="E194" s="122"/>
      <c r="F194" s="122"/>
      <c r="G194" s="122"/>
      <c r="H194" s="122"/>
      <c r="I194" s="123"/>
    </row>
    <row r="195" spans="2:9" x14ac:dyDescent="0.25">
      <c r="B195" s="121"/>
      <c r="C195" s="122"/>
      <c r="D195" s="122"/>
      <c r="E195" s="122"/>
      <c r="F195" s="122"/>
      <c r="G195" s="122"/>
      <c r="H195" s="122"/>
      <c r="I195" s="123"/>
    </row>
    <row r="196" spans="2:9" x14ac:dyDescent="0.25">
      <c r="B196" s="121"/>
      <c r="C196" s="122"/>
      <c r="D196" s="122"/>
      <c r="E196" s="122"/>
      <c r="F196" s="122"/>
      <c r="G196" s="122"/>
      <c r="H196" s="122"/>
      <c r="I196" s="123"/>
    </row>
    <row r="197" spans="2:9" x14ac:dyDescent="0.25">
      <c r="B197" s="121"/>
      <c r="C197" s="122"/>
      <c r="D197" s="122"/>
      <c r="E197" s="122"/>
      <c r="F197" s="122"/>
      <c r="G197" s="122"/>
      <c r="H197" s="122"/>
      <c r="I197" s="123"/>
    </row>
    <row r="198" spans="2:9" x14ac:dyDescent="0.25">
      <c r="B198" s="124"/>
      <c r="C198" s="125"/>
      <c r="D198" s="125"/>
      <c r="E198" s="125"/>
      <c r="F198" s="125"/>
      <c r="G198" s="125"/>
      <c r="H198" s="125"/>
      <c r="I198" s="126"/>
    </row>
    <row r="201" spans="2:9" ht="18" thickBot="1" x14ac:dyDescent="0.35">
      <c r="B201" s="104"/>
      <c r="C201" s="105"/>
      <c r="D201" s="105"/>
      <c r="E201" s="105"/>
      <c r="F201" s="219" t="s">
        <v>65</v>
      </c>
      <c r="G201" s="219"/>
      <c r="H201" s="220"/>
      <c r="I201" s="106">
        <f>IFERROR(AVERAGE(I183,I164,I143,I124),0)</f>
        <v>3.75</v>
      </c>
    </row>
    <row r="202" spans="2:9" s="26" customFormat="1" ht="18" thickTop="1" x14ac:dyDescent="0.3">
      <c r="B202" s="28"/>
      <c r="C202" s="28"/>
      <c r="D202" s="28"/>
      <c r="E202" s="28"/>
      <c r="F202" s="68"/>
      <c r="G202" s="68"/>
      <c r="H202" s="68"/>
      <c r="I202" s="69"/>
    </row>
    <row r="203" spans="2:9" s="26" customFormat="1" ht="17.399999999999999" x14ac:dyDescent="0.3">
      <c r="B203" s="28"/>
      <c r="C203" s="28"/>
      <c r="D203" s="28"/>
      <c r="E203" s="28"/>
      <c r="F203" s="68"/>
      <c r="G203" s="68"/>
      <c r="H203" s="68"/>
      <c r="I203" s="69"/>
    </row>
    <row r="204" spans="2:9" ht="26.25" customHeight="1" thickBot="1" x14ac:dyDescent="0.3">
      <c r="B204" s="210" t="s">
        <v>123</v>
      </c>
      <c r="C204" s="210"/>
      <c r="D204" s="48" t="s">
        <v>110</v>
      </c>
      <c r="E204" s="71" t="s">
        <v>124</v>
      </c>
      <c r="F204" s="71"/>
      <c r="G204" s="48" t="s">
        <v>67</v>
      </c>
      <c r="H204" s="71"/>
      <c r="I204" s="38"/>
    </row>
    <row r="205" spans="2:9" x14ac:dyDescent="0.25">
      <c r="B205" s="38"/>
      <c r="C205" s="38"/>
      <c r="D205" s="38"/>
      <c r="E205" s="38"/>
      <c r="F205" s="38"/>
      <c r="G205" s="38"/>
      <c r="H205" s="38"/>
      <c r="I205" s="38"/>
    </row>
    <row r="206" spans="2:9" ht="14.4" thickBot="1" x14ac:dyDescent="0.3">
      <c r="B206" s="71" t="s">
        <v>125</v>
      </c>
      <c r="C206" s="71"/>
      <c r="D206" s="38"/>
      <c r="E206" s="47" t="s">
        <v>68</v>
      </c>
      <c r="F206" s="71" t="str">
        <f>E18</f>
        <v>End User Support Tech</v>
      </c>
      <c r="G206" s="48" t="s">
        <v>69</v>
      </c>
      <c r="H206" s="71" t="str">
        <f>H18</f>
        <v>DIT</v>
      </c>
      <c r="I206" s="38"/>
    </row>
    <row r="207" spans="2:9" x14ac:dyDescent="0.25">
      <c r="B207" s="38"/>
      <c r="C207" s="38"/>
      <c r="D207" s="38"/>
      <c r="E207" s="38"/>
      <c r="F207" s="38"/>
      <c r="G207" s="38"/>
      <c r="H207" s="38"/>
      <c r="I207" s="38"/>
    </row>
    <row r="208" spans="2:9" ht="14.4" thickBot="1" x14ac:dyDescent="0.3">
      <c r="B208" s="47" t="s">
        <v>70</v>
      </c>
      <c r="C208" s="101" t="str">
        <f>B18</f>
        <v>FY16 (July 1, 2015 - June 30, 2016)</v>
      </c>
      <c r="D208" s="101"/>
      <c r="E208" s="47"/>
      <c r="F208" s="38"/>
      <c r="G208" s="38"/>
      <c r="H208" s="38"/>
      <c r="I208" s="38"/>
    </row>
    <row r="209" spans="2:9" ht="14.4" thickBot="1" x14ac:dyDescent="0.3"/>
    <row r="210" spans="2:9" ht="17.399999999999999" x14ac:dyDescent="0.3">
      <c r="B210" s="207" t="s">
        <v>66</v>
      </c>
      <c r="C210" s="208"/>
      <c r="D210" s="208"/>
      <c r="E210" s="208"/>
      <c r="F210" s="208"/>
      <c r="G210" s="208"/>
      <c r="H210" s="208"/>
      <c r="I210" s="209"/>
    </row>
    <row r="211" spans="2:9" ht="6.75" customHeight="1" x14ac:dyDescent="0.3">
      <c r="B211" s="61"/>
      <c r="C211" s="62"/>
      <c r="D211" s="62"/>
      <c r="E211" s="62"/>
      <c r="F211" s="62"/>
      <c r="G211" s="62"/>
      <c r="H211" s="62"/>
      <c r="I211" s="63"/>
    </row>
    <row r="212" spans="2:9" ht="18.75" customHeight="1" x14ac:dyDescent="0.25">
      <c r="B212" s="204">
        <f>AVERAGE(D224*0.25)+(H224*0.75)</f>
        <v>4.0500000000000007</v>
      </c>
      <c r="C212" s="205"/>
      <c r="D212" s="205"/>
      <c r="E212" s="205"/>
      <c r="F212" s="205"/>
      <c r="G212" s="205"/>
      <c r="H212" s="205"/>
      <c r="I212" s="206"/>
    </row>
    <row r="213" spans="2:9" ht="8.25" customHeight="1" x14ac:dyDescent="0.3">
      <c r="B213" s="61"/>
      <c r="C213" s="62"/>
      <c r="D213" s="62"/>
      <c r="E213" s="64"/>
      <c r="F213" s="62"/>
      <c r="G213" s="62"/>
      <c r="H213" s="62"/>
      <c r="I213" s="63"/>
    </row>
    <row r="214" spans="2:9" ht="10.5" customHeight="1" x14ac:dyDescent="0.3">
      <c r="B214" s="57"/>
      <c r="C214" s="58"/>
      <c r="D214" s="58"/>
      <c r="E214" s="60"/>
      <c r="F214" s="58"/>
      <c r="G214" s="58"/>
      <c r="H214" s="58"/>
      <c r="I214" s="59"/>
    </row>
    <row r="215" spans="2:9" ht="10.5" customHeight="1" x14ac:dyDescent="0.3">
      <c r="B215" s="57"/>
      <c r="C215" s="58"/>
      <c r="D215" s="58"/>
      <c r="E215" s="60"/>
      <c r="F215" s="58"/>
      <c r="G215" s="58"/>
      <c r="H215" s="58"/>
      <c r="I215" s="59"/>
    </row>
    <row r="216" spans="2:9" ht="10.5" customHeight="1" x14ac:dyDescent="0.3">
      <c r="B216" s="102" t="s">
        <v>86</v>
      </c>
      <c r="C216" s="70">
        <v>5</v>
      </c>
      <c r="D216" s="58"/>
      <c r="E216" s="60"/>
      <c r="F216" s="58"/>
      <c r="G216" s="58"/>
      <c r="H216" s="10"/>
      <c r="I216" s="59"/>
    </row>
    <row r="217" spans="2:9" ht="12.75" customHeight="1" x14ac:dyDescent="0.3">
      <c r="B217" s="102" t="s">
        <v>90</v>
      </c>
      <c r="C217" s="70" t="s">
        <v>87</v>
      </c>
      <c r="D217" s="58"/>
      <c r="E217" s="60"/>
      <c r="F217" s="58"/>
      <c r="G217" s="58"/>
      <c r="H217" s="10"/>
      <c r="I217" s="59"/>
    </row>
    <row r="218" spans="2:9" ht="10.5" customHeight="1" x14ac:dyDescent="0.3">
      <c r="B218" s="102" t="s">
        <v>91</v>
      </c>
      <c r="C218" s="70" t="s">
        <v>88</v>
      </c>
      <c r="D218" s="58"/>
      <c r="E218" s="60"/>
      <c r="F218" s="58"/>
      <c r="G218" s="58"/>
      <c r="H218" s="10"/>
      <c r="I218" s="59"/>
    </row>
    <row r="219" spans="2:9" ht="10.5" customHeight="1" x14ac:dyDescent="0.3">
      <c r="B219" s="102" t="s">
        <v>92</v>
      </c>
      <c r="C219" s="70" t="s">
        <v>89</v>
      </c>
      <c r="D219" s="58"/>
      <c r="E219" s="60"/>
      <c r="F219" s="58"/>
      <c r="G219" s="58"/>
      <c r="H219" s="10"/>
      <c r="I219" s="59"/>
    </row>
    <row r="220" spans="2:9" ht="10.5" customHeight="1" x14ac:dyDescent="0.3">
      <c r="B220" s="102" t="s">
        <v>93</v>
      </c>
      <c r="C220" s="70" t="s">
        <v>94</v>
      </c>
      <c r="D220" s="58"/>
      <c r="E220" s="60"/>
      <c r="F220" s="58"/>
      <c r="G220" s="58"/>
      <c r="H220" s="70"/>
      <c r="I220" s="59"/>
    </row>
    <row r="221" spans="2:9" ht="10.5" customHeight="1" x14ac:dyDescent="0.25">
      <c r="B221" s="42"/>
      <c r="C221" s="10"/>
      <c r="D221" s="10"/>
      <c r="E221" s="10"/>
      <c r="F221" s="10"/>
      <c r="G221" s="10"/>
      <c r="H221" s="70"/>
      <c r="I221" s="43"/>
    </row>
    <row r="222" spans="2:9" x14ac:dyDescent="0.25">
      <c r="B222" s="112" t="s">
        <v>111</v>
      </c>
      <c r="C222" s="113"/>
      <c r="D222" s="113"/>
      <c r="E222" s="113"/>
      <c r="F222" s="113"/>
      <c r="G222" s="113"/>
      <c r="H222" s="113"/>
      <c r="I222" s="114"/>
    </row>
    <row r="223" spans="2:9" x14ac:dyDescent="0.25">
      <c r="B223" s="201" t="s">
        <v>84</v>
      </c>
      <c r="C223" s="202"/>
      <c r="D223" s="202"/>
      <c r="E223" s="10"/>
      <c r="F223" s="203" t="s">
        <v>85</v>
      </c>
      <c r="G223" s="203"/>
      <c r="H223" s="203"/>
      <c r="I223" s="56"/>
    </row>
    <row r="224" spans="2:9" ht="17.399999999999999" x14ac:dyDescent="0.25">
      <c r="B224" s="197" t="s">
        <v>65</v>
      </c>
      <c r="C224" s="198"/>
      <c r="D224" s="55">
        <f>I201</f>
        <v>3.75</v>
      </c>
      <c r="E224" s="10"/>
      <c r="F224" s="198" t="s">
        <v>78</v>
      </c>
      <c r="G224" s="198"/>
      <c r="H224" s="55">
        <f>I114</f>
        <v>4.1500000000000004</v>
      </c>
      <c r="I224" s="43"/>
    </row>
    <row r="225" spans="2:9" x14ac:dyDescent="0.25">
      <c r="B225" s="42"/>
      <c r="C225" s="10"/>
      <c r="D225" s="10"/>
      <c r="E225" s="10"/>
      <c r="F225" s="53"/>
      <c r="G225" s="53"/>
      <c r="H225" s="54"/>
      <c r="I225" s="43"/>
    </row>
    <row r="226" spans="2:9" ht="14.4" thickBot="1" x14ac:dyDescent="0.3">
      <c r="B226" s="44"/>
      <c r="C226" s="45"/>
      <c r="D226" s="45"/>
      <c r="E226" s="45"/>
      <c r="F226" s="45"/>
      <c r="G226" s="45"/>
      <c r="H226" s="45"/>
      <c r="I226" s="46"/>
    </row>
    <row r="228" spans="2:9" x14ac:dyDescent="0.25">
      <c r="B228" s="182" t="s">
        <v>95</v>
      </c>
      <c r="C228" s="183"/>
      <c r="D228" s="183"/>
      <c r="E228" s="183"/>
      <c r="F228" s="183"/>
      <c r="G228" s="183"/>
      <c r="H228" s="183"/>
      <c r="I228" s="184"/>
    </row>
    <row r="229" spans="2:9" x14ac:dyDescent="0.25">
      <c r="B229" s="185"/>
      <c r="C229" s="186"/>
      <c r="D229" s="186"/>
      <c r="E229" s="186"/>
      <c r="F229" s="186"/>
      <c r="G229" s="186"/>
      <c r="H229" s="186"/>
      <c r="I229" s="187"/>
    </row>
    <row r="230" spans="2:9" x14ac:dyDescent="0.25">
      <c r="B230" s="185"/>
      <c r="C230" s="186"/>
      <c r="D230" s="186"/>
      <c r="E230" s="186"/>
      <c r="F230" s="186"/>
      <c r="G230" s="186"/>
      <c r="H230" s="186"/>
      <c r="I230" s="187"/>
    </row>
    <row r="231" spans="2:9" x14ac:dyDescent="0.25">
      <c r="B231" s="185"/>
      <c r="C231" s="186"/>
      <c r="D231" s="186"/>
      <c r="E231" s="186"/>
      <c r="F231" s="186"/>
      <c r="G231" s="186"/>
      <c r="H231" s="186"/>
      <c r="I231" s="187"/>
    </row>
    <row r="232" spans="2:9" x14ac:dyDescent="0.25">
      <c r="B232" s="188"/>
      <c r="C232" s="189"/>
      <c r="D232" s="189"/>
      <c r="E232" s="189"/>
      <c r="F232" s="189"/>
      <c r="G232" s="189"/>
      <c r="H232" s="189"/>
      <c r="I232" s="190"/>
    </row>
    <row r="234" spans="2:9" x14ac:dyDescent="0.25">
      <c r="B234" s="182" t="s">
        <v>96</v>
      </c>
      <c r="C234" s="183"/>
      <c r="D234" s="183"/>
      <c r="E234" s="183"/>
      <c r="F234" s="183"/>
      <c r="G234" s="183"/>
      <c r="H234" s="183"/>
      <c r="I234" s="184"/>
    </row>
    <row r="235" spans="2:9" x14ac:dyDescent="0.25">
      <c r="B235" s="185"/>
      <c r="C235" s="186"/>
      <c r="D235" s="186"/>
      <c r="E235" s="186"/>
      <c r="F235" s="186"/>
      <c r="G235" s="186"/>
      <c r="H235" s="186"/>
      <c r="I235" s="187"/>
    </row>
    <row r="236" spans="2:9" x14ac:dyDescent="0.25">
      <c r="B236" s="185"/>
      <c r="C236" s="186"/>
      <c r="D236" s="186"/>
      <c r="E236" s="186"/>
      <c r="F236" s="186"/>
      <c r="G236" s="186"/>
      <c r="H236" s="186"/>
      <c r="I236" s="187"/>
    </row>
    <row r="237" spans="2:9" x14ac:dyDescent="0.25">
      <c r="B237" s="185"/>
      <c r="C237" s="186"/>
      <c r="D237" s="186"/>
      <c r="E237" s="186"/>
      <c r="F237" s="186"/>
      <c r="G237" s="186"/>
      <c r="H237" s="186"/>
      <c r="I237" s="187"/>
    </row>
    <row r="238" spans="2:9" x14ac:dyDescent="0.25">
      <c r="B238" s="188"/>
      <c r="C238" s="189"/>
      <c r="D238" s="189"/>
      <c r="E238" s="189"/>
      <c r="F238" s="189"/>
      <c r="G238" s="189"/>
      <c r="H238" s="189"/>
      <c r="I238" s="190"/>
    </row>
    <row r="239" spans="2:9" ht="14.4" thickBot="1" x14ac:dyDescent="0.3"/>
    <row r="240" spans="2:9" ht="16.2" thickBot="1" x14ac:dyDescent="0.35">
      <c r="B240" s="191" t="s">
        <v>100</v>
      </c>
      <c r="C240" s="191"/>
      <c r="D240" s="191"/>
      <c r="E240" s="191"/>
      <c r="F240" s="191"/>
      <c r="G240" s="191"/>
      <c r="H240" s="191"/>
      <c r="I240" s="191"/>
    </row>
    <row r="242" spans="2:9" x14ac:dyDescent="0.25">
      <c r="B242" s="72" t="s">
        <v>97</v>
      </c>
      <c r="C242" s="4"/>
      <c r="D242" s="4"/>
      <c r="E242" s="4"/>
      <c r="F242" s="4"/>
      <c r="G242" s="4" t="s">
        <v>98</v>
      </c>
      <c r="H242" s="4"/>
      <c r="I242" s="5"/>
    </row>
    <row r="243" spans="2:9" x14ac:dyDescent="0.25">
      <c r="B243" s="11"/>
      <c r="C243" s="12"/>
      <c r="D243" s="12"/>
      <c r="E243" s="12"/>
      <c r="F243" s="12"/>
      <c r="G243" s="12"/>
      <c r="H243" s="12"/>
      <c r="I243" s="13"/>
    </row>
    <row r="245" spans="2:9" x14ac:dyDescent="0.25">
      <c r="B245" s="72" t="s">
        <v>99</v>
      </c>
      <c r="C245" s="4"/>
      <c r="D245" s="4"/>
      <c r="E245" s="4"/>
      <c r="F245" s="4"/>
      <c r="G245" s="4" t="s">
        <v>98</v>
      </c>
      <c r="H245" s="4"/>
      <c r="I245" s="5"/>
    </row>
    <row r="246" spans="2:9" x14ac:dyDescent="0.25">
      <c r="B246" s="11"/>
      <c r="C246" s="12"/>
      <c r="D246" s="12"/>
      <c r="E246" s="12"/>
      <c r="F246" s="12"/>
      <c r="G246" s="12"/>
      <c r="H246" s="12"/>
      <c r="I246" s="13"/>
    </row>
    <row r="248" spans="2:9" x14ac:dyDescent="0.25">
      <c r="B248" s="72" t="s">
        <v>112</v>
      </c>
      <c r="C248" s="4"/>
      <c r="D248" s="4"/>
      <c r="E248" s="4"/>
      <c r="F248" s="4"/>
      <c r="G248" s="4" t="s">
        <v>98</v>
      </c>
      <c r="H248" s="4"/>
      <c r="I248" s="5"/>
    </row>
    <row r="249" spans="2:9" x14ac:dyDescent="0.25">
      <c r="B249" s="11"/>
      <c r="C249" s="12"/>
      <c r="D249" s="12"/>
      <c r="E249" s="12"/>
      <c r="F249" s="12"/>
      <c r="G249" s="12"/>
      <c r="H249" s="12"/>
      <c r="I249" s="13"/>
    </row>
    <row r="251" spans="2:9" x14ac:dyDescent="0.25">
      <c r="B251" s="72" t="s">
        <v>113</v>
      </c>
      <c r="C251" s="4"/>
      <c r="D251" s="4"/>
      <c r="E251" s="4"/>
      <c r="F251" s="4"/>
      <c r="G251" s="4"/>
      <c r="H251" s="4"/>
      <c r="I251" s="5"/>
    </row>
    <row r="252" spans="2:9" x14ac:dyDescent="0.25">
      <c r="B252" s="9"/>
      <c r="C252" s="10"/>
      <c r="D252" s="10"/>
      <c r="E252" s="10"/>
      <c r="F252" s="10"/>
      <c r="G252" s="10"/>
      <c r="H252" s="10"/>
      <c r="I252" s="8"/>
    </row>
    <row r="253" spans="2:9" x14ac:dyDescent="0.25">
      <c r="B253" s="9"/>
      <c r="C253" s="10"/>
      <c r="D253" s="10"/>
      <c r="E253" s="10"/>
      <c r="F253" s="10"/>
      <c r="G253" s="10"/>
      <c r="H253" s="10"/>
      <c r="I253" s="8"/>
    </row>
    <row r="254" spans="2:9" x14ac:dyDescent="0.25">
      <c r="B254" s="11"/>
      <c r="C254" s="12"/>
      <c r="D254" s="12"/>
      <c r="E254" s="12"/>
      <c r="F254" s="12"/>
      <c r="G254" s="12"/>
      <c r="H254" s="12"/>
      <c r="I254" s="13"/>
    </row>
  </sheetData>
  <sheetProtection password="D027" sheet="1" objects="1" scenarios="1"/>
  <mergeCells count="73">
    <mergeCell ref="B228:I232"/>
    <mergeCell ref="B234:I238"/>
    <mergeCell ref="B240:I240"/>
    <mergeCell ref="B6:I6"/>
    <mergeCell ref="B108:I108"/>
    <mergeCell ref="F114:H115"/>
    <mergeCell ref="B224:C224"/>
    <mergeCell ref="F224:G224"/>
    <mergeCell ref="I114:I115"/>
    <mergeCell ref="B223:D223"/>
    <mergeCell ref="F223:H223"/>
    <mergeCell ref="B212:I212"/>
    <mergeCell ref="B210:I210"/>
    <mergeCell ref="B204:C204"/>
    <mergeCell ref="B183:G187"/>
    <mergeCell ref="F201:H201"/>
    <mergeCell ref="B189:I198"/>
    <mergeCell ref="B96:I101"/>
    <mergeCell ref="F105:G105"/>
    <mergeCell ref="B121:I121"/>
    <mergeCell ref="B143:G146"/>
    <mergeCell ref="B124:G129"/>
    <mergeCell ref="B164:G168"/>
    <mergeCell ref="B161:D161"/>
    <mergeCell ref="E161:F161"/>
    <mergeCell ref="G161:I161"/>
    <mergeCell ref="F103:H103"/>
    <mergeCell ref="F104:H104"/>
    <mergeCell ref="B131:I140"/>
    <mergeCell ref="B148:I157"/>
    <mergeCell ref="B170:I179"/>
    <mergeCell ref="B9:I9"/>
    <mergeCell ref="G12:I12"/>
    <mergeCell ref="G15:I15"/>
    <mergeCell ref="C21:I21"/>
    <mergeCell ref="B20:I20"/>
    <mergeCell ref="G90:I90"/>
    <mergeCell ref="C23:I23"/>
    <mergeCell ref="C24:I24"/>
    <mergeCell ref="C25:I25"/>
    <mergeCell ref="B28:I38"/>
    <mergeCell ref="U42:AD42"/>
    <mergeCell ref="D7:F7"/>
    <mergeCell ref="B7:C7"/>
    <mergeCell ref="C12:D12"/>
    <mergeCell ref="C15:D15"/>
    <mergeCell ref="B17:C17"/>
    <mergeCell ref="B18:C18"/>
    <mergeCell ref="E17:F17"/>
    <mergeCell ref="E18:F18"/>
    <mergeCell ref="C11:D11"/>
    <mergeCell ref="C14:D14"/>
    <mergeCell ref="C22:I22"/>
    <mergeCell ref="B42:D42"/>
    <mergeCell ref="E42:F42"/>
    <mergeCell ref="G42:I42"/>
    <mergeCell ref="G7:I7"/>
    <mergeCell ref="B222:I222"/>
    <mergeCell ref="B44:I44"/>
    <mergeCell ref="B49:I54"/>
    <mergeCell ref="B60:I65"/>
    <mergeCell ref="B71:I76"/>
    <mergeCell ref="B57:F58"/>
    <mergeCell ref="B46:F47"/>
    <mergeCell ref="B93:F94"/>
    <mergeCell ref="B82:I87"/>
    <mergeCell ref="B68:F69"/>
    <mergeCell ref="B79:F80"/>
    <mergeCell ref="B119:D119"/>
    <mergeCell ref="E119:F119"/>
    <mergeCell ref="G119:I119"/>
    <mergeCell ref="B90:D90"/>
    <mergeCell ref="E90:F90"/>
  </mergeCells>
  <pageMargins left="0.29166666666666669" right="4.1666666666666664E-2" top="0.35590277777777779" bottom="0.15625" header="0.3" footer="0.3"/>
  <pageSetup scale="94" orientation="portrait" r:id="rId1"/>
  <headerFooter>
    <oddFooter>Page &amp;P of &amp;N</oddFooter>
  </headerFooter>
  <rowBreaks count="5" manualBreakCount="5">
    <brk id="41" min="1" max="8" man="1"/>
    <brk id="89" min="1" max="8" man="1"/>
    <brk id="118" min="1" max="8" man="1"/>
    <brk id="160" min="1" max="8" man="1"/>
    <brk id="203" min="1" max="8"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Sheet3!$A$1:$A$11</xm:f>
          </x14:formula1>
          <xm:sqref>B18:C18</xm:sqref>
        </x14:dataValidation>
        <x14:dataValidation type="list" allowBlank="1" showInputMessage="1" showErrorMessage="1">
          <x14:formula1>
            <xm:f>Sheet3!$B:$B</xm:f>
          </x14:formula1>
          <xm:sqref>H18</xm:sqref>
        </x14:dataValidation>
        <x14:dataValidation type="list" allowBlank="1" showInputMessage="1" showErrorMessage="1">
          <x14:formula1>
            <xm:f>Sheet3!$C$1:$C$6</xm:f>
          </x14:formula1>
          <xm:sqref>I143 H57:H58 H68:H69 H79:H80 I124 I183 I164 H165:H168 H93 H46:H47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D15" sqref="D15"/>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3"/>
  <sheetViews>
    <sheetView workbookViewId="0">
      <selection activeCell="E4" sqref="E4"/>
    </sheetView>
  </sheetViews>
  <sheetFormatPr defaultRowHeight="14.4" x14ac:dyDescent="0.3"/>
  <cols>
    <col min="1" max="1" width="49" customWidth="1"/>
  </cols>
  <sheetData>
    <row r="1" spans="1:3" x14ac:dyDescent="0.3">
      <c r="A1" t="s">
        <v>62</v>
      </c>
      <c r="B1" t="s">
        <v>62</v>
      </c>
      <c r="C1">
        <v>0</v>
      </c>
    </row>
    <row r="2" spans="1:3" x14ac:dyDescent="0.3">
      <c r="A2" t="s">
        <v>56</v>
      </c>
      <c r="B2" t="s">
        <v>10</v>
      </c>
      <c r="C2" s="30">
        <v>5</v>
      </c>
    </row>
    <row r="3" spans="1:3" x14ac:dyDescent="0.3">
      <c r="A3" t="s">
        <v>57</v>
      </c>
      <c r="B3" t="s">
        <v>11</v>
      </c>
      <c r="C3" s="30">
        <v>4</v>
      </c>
    </row>
    <row r="4" spans="1:3" x14ac:dyDescent="0.3">
      <c r="A4" t="s">
        <v>58</v>
      </c>
      <c r="B4" t="s">
        <v>12</v>
      </c>
      <c r="C4" s="30">
        <v>3</v>
      </c>
    </row>
    <row r="5" spans="1:3" x14ac:dyDescent="0.3">
      <c r="A5" t="s">
        <v>59</v>
      </c>
      <c r="B5" t="s">
        <v>13</v>
      </c>
      <c r="C5" s="30">
        <v>2</v>
      </c>
    </row>
    <row r="6" spans="1:3" x14ac:dyDescent="0.3">
      <c r="A6" t="s">
        <v>60</v>
      </c>
      <c r="B6" t="s">
        <v>14</v>
      </c>
      <c r="C6" s="30">
        <v>1</v>
      </c>
    </row>
    <row r="7" spans="1:3" x14ac:dyDescent="0.3">
      <c r="B7" t="s">
        <v>15</v>
      </c>
    </row>
    <row r="8" spans="1:3" x14ac:dyDescent="0.3">
      <c r="B8" t="s">
        <v>16</v>
      </c>
    </row>
    <row r="9" spans="1:3" x14ac:dyDescent="0.3">
      <c r="B9" t="s">
        <v>17</v>
      </c>
    </row>
    <row r="10" spans="1:3" x14ac:dyDescent="0.3">
      <c r="B10" t="s">
        <v>18</v>
      </c>
    </row>
    <row r="11" spans="1:3" x14ac:dyDescent="0.3">
      <c r="B11" t="s">
        <v>19</v>
      </c>
    </row>
    <row r="12" spans="1:3" x14ac:dyDescent="0.3">
      <c r="B12" t="s">
        <v>20</v>
      </c>
    </row>
    <row r="13" spans="1:3" x14ac:dyDescent="0.3">
      <c r="B13" t="s">
        <v>21</v>
      </c>
    </row>
    <row r="14" spans="1:3" x14ac:dyDescent="0.3">
      <c r="B14" t="s">
        <v>22</v>
      </c>
    </row>
    <row r="15" spans="1:3" x14ac:dyDescent="0.3">
      <c r="B15" t="s">
        <v>23</v>
      </c>
    </row>
    <row r="16" spans="1:3" x14ac:dyDescent="0.3">
      <c r="B16" t="s">
        <v>24</v>
      </c>
    </row>
    <row r="17" spans="2:2" x14ac:dyDescent="0.3">
      <c r="B17" t="s">
        <v>25</v>
      </c>
    </row>
    <row r="18" spans="2:2" x14ac:dyDescent="0.3">
      <c r="B18" t="s">
        <v>26</v>
      </c>
    </row>
    <row r="19" spans="2:2" x14ac:dyDescent="0.3">
      <c r="B19" t="s">
        <v>27</v>
      </c>
    </row>
    <row r="20" spans="2:2" x14ac:dyDescent="0.3">
      <c r="B20" t="s">
        <v>28</v>
      </c>
    </row>
    <row r="21" spans="2:2" x14ac:dyDescent="0.3">
      <c r="B21" t="s">
        <v>29</v>
      </c>
    </row>
    <row r="22" spans="2:2" x14ac:dyDescent="0.3">
      <c r="B22" t="s">
        <v>30</v>
      </c>
    </row>
    <row r="23" spans="2:2" x14ac:dyDescent="0.3">
      <c r="B23"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Sheet4</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Gay, Tashonda</dc:creator>
  <cp:lastModifiedBy>Tanks, Melvin</cp:lastModifiedBy>
  <cp:lastPrinted>2016-08-10T14:26:46Z</cp:lastPrinted>
  <dcterms:created xsi:type="dcterms:W3CDTF">2016-06-29T14:43:07Z</dcterms:created>
  <dcterms:modified xsi:type="dcterms:W3CDTF">2016-09-21T21:46:25Z</dcterms:modified>
</cp:coreProperties>
</file>